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1"/>
  <c r="G21"/>
  <c r="H21"/>
  <c r="I21"/>
  <c r="J21"/>
  <c r="A22"/>
  <c r="B22"/>
  <c r="J154" l="1"/>
  <c r="A98"/>
  <c r="B184"/>
  <c r="A184"/>
  <c r="J183"/>
  <c r="I183"/>
  <c r="H183"/>
  <c r="G183"/>
  <c r="F183"/>
  <c r="B174"/>
  <c r="A174"/>
  <c r="J173"/>
  <c r="I173"/>
  <c r="I184" s="1"/>
  <c r="H173"/>
  <c r="G173"/>
  <c r="G184" s="1"/>
  <c r="F173"/>
  <c r="B165"/>
  <c r="A165"/>
  <c r="J164"/>
  <c r="I164"/>
  <c r="H164"/>
  <c r="G164"/>
  <c r="F164"/>
  <c r="B155"/>
  <c r="A155"/>
  <c r="I154"/>
  <c r="I165" s="1"/>
  <c r="H154"/>
  <c r="G154"/>
  <c r="G165" s="1"/>
  <c r="F154"/>
  <c r="B146"/>
  <c r="A146"/>
  <c r="J145"/>
  <c r="I145"/>
  <c r="H145"/>
  <c r="G145"/>
  <c r="F145"/>
  <c r="B136"/>
  <c r="A136"/>
  <c r="J135"/>
  <c r="I135"/>
  <c r="H135"/>
  <c r="G135"/>
  <c r="F135"/>
  <c r="B127"/>
  <c r="A127"/>
  <c r="J126"/>
  <c r="I126"/>
  <c r="H126"/>
  <c r="G126"/>
  <c r="F126"/>
  <c r="B117"/>
  <c r="A117"/>
  <c r="J116"/>
  <c r="I116"/>
  <c r="H116"/>
  <c r="G116"/>
  <c r="F116"/>
  <c r="B108"/>
  <c r="A108"/>
  <c r="J107"/>
  <c r="I107"/>
  <c r="H107"/>
  <c r="G107"/>
  <c r="F107"/>
  <c r="B98"/>
  <c r="J97"/>
  <c r="J108" s="1"/>
  <c r="I97"/>
  <c r="I108" s="1"/>
  <c r="H97"/>
  <c r="H108" s="1"/>
  <c r="G97"/>
  <c r="G108" s="1"/>
  <c r="F97"/>
  <c r="B89"/>
  <c r="A89"/>
  <c r="J88"/>
  <c r="I88"/>
  <c r="H88"/>
  <c r="G88"/>
  <c r="F88"/>
  <c r="B79"/>
  <c r="A79"/>
  <c r="J78"/>
  <c r="I78"/>
  <c r="I89" s="1"/>
  <c r="H78"/>
  <c r="G78"/>
  <c r="G89" s="1"/>
  <c r="F78"/>
  <c r="B70"/>
  <c r="A70"/>
  <c r="J69"/>
  <c r="I69"/>
  <c r="H69"/>
  <c r="G69"/>
  <c r="F69"/>
  <c r="B60"/>
  <c r="A60"/>
  <c r="J59"/>
  <c r="I59"/>
  <c r="H59"/>
  <c r="G59"/>
  <c r="F59"/>
  <c r="B51"/>
  <c r="A51"/>
  <c r="J50"/>
  <c r="I50"/>
  <c r="H50"/>
  <c r="G50"/>
  <c r="F50"/>
  <c r="B41"/>
  <c r="A41"/>
  <c r="J40"/>
  <c r="I40"/>
  <c r="I51" s="1"/>
  <c r="H40"/>
  <c r="G40"/>
  <c r="F40"/>
  <c r="B32"/>
  <c r="A32"/>
  <c r="J31"/>
  <c r="I31"/>
  <c r="H31"/>
  <c r="G31"/>
  <c r="G32" s="1"/>
  <c r="F31"/>
  <c r="I32"/>
  <c r="F89" l="1"/>
  <c r="G127"/>
  <c r="I146"/>
  <c r="I127"/>
  <c r="G146"/>
  <c r="H32"/>
  <c r="F51"/>
  <c r="J51"/>
  <c r="G51"/>
  <c r="J89"/>
  <c r="J127"/>
  <c r="H146"/>
  <c r="J165"/>
  <c r="H184"/>
  <c r="F32"/>
  <c r="J32"/>
  <c r="H51"/>
  <c r="F70"/>
  <c r="J70"/>
  <c r="H89"/>
  <c r="H127"/>
  <c r="J146"/>
  <c r="H165"/>
  <c r="J184"/>
  <c r="I70"/>
  <c r="H70"/>
  <c r="G70"/>
  <c r="F108"/>
  <c r="F127"/>
  <c r="F146"/>
  <c r="F165"/>
  <c r="F184"/>
  <c r="I185" l="1"/>
  <c r="J185"/>
  <c r="F185"/>
  <c r="H185"/>
  <c r="G185"/>
</calcChain>
</file>

<file path=xl/sharedStrings.xml><?xml version="1.0" encoding="utf-8"?>
<sst xmlns="http://schemas.openxmlformats.org/spreadsheetml/2006/main" count="214" uniqueCount="63">
  <si>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</si>
  <si>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</si>
  <si>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</si>
  <si>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</si>
  <si>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</si>
  <si>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</si>
  <si>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</si>
  <si>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</si>
  <si>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</si>
  <si>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</si>
  <si>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</si>
  <si>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</si>
  <si>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</si>
  <si>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</si>
  <si>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</si>
  <si>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</si>
  <si>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</si>
  <si>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</si>
  <si>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</si>
  <si>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</si>
  <si>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</si>
  <si>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</si>
  <si>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</si>
  <si>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</si>
  <si>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</si>
  <si>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</si>
  <si>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</si>
  <si>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</si>
  <si>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</si>
  <si>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</si>
  <si>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</si>
  <si>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</si>
  <si>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</si>
  <si>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</si>
  <si>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Яблоко</t>
  </si>
  <si>
    <t>Чай с лимоном</t>
  </si>
  <si>
    <t>Огурец свежий</t>
  </si>
  <si>
    <t>Кофейный напиток с молоком сгущенным</t>
  </si>
  <si>
    <t>Жаркое по-домашнему</t>
  </si>
  <si>
    <t>МОУ "Лентьевская школа"</t>
  </si>
  <si>
    <t>И.о. директора</t>
  </si>
  <si>
    <t>Нефедов С.А.</t>
  </si>
  <si>
    <t>Запеканка из творога с молоком сгущенным</t>
  </si>
  <si>
    <t>Компот из св. фруктов</t>
  </si>
  <si>
    <t>Макаронные изделия отварные с маслом сливочным</t>
  </si>
  <si>
    <t>Кура, тушеная в сметанном соусе</t>
  </si>
  <si>
    <t>Чай с сахаром</t>
  </si>
  <si>
    <t>Банан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</si>
  <si>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</si>
  <si>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</si>
  <si>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</si>
  <si>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</si>
  <si>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Биточки (котлета) паровые</t>
  </si>
  <si>
    <t>Рис отварной</t>
  </si>
  <si>
    <t>Хлеб пшеничный</t>
  </si>
  <si>
    <t>Рыба припущенная</t>
  </si>
  <si>
    <t>Картофельное пюре</t>
  </si>
  <si>
    <t>Каша греча рассыпчатая отварная</t>
  </si>
  <si>
    <t>Тефтели из курицы</t>
  </si>
  <si>
    <t>Груша</t>
  </si>
  <si>
    <t xml:space="preserve">Горошек зеленый </t>
  </si>
  <si>
    <t>Гуляш из отварной говядины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</si>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</sst>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0" fillId="0" borderId="2" xfId="0" applyFont="1" applyBorder="1" applyAlignment="1" applyProtection="1">
      <alignment horizontal="right" vertical="top" wrapText="1"/>
      <protection locked="0"/>
    </xf>
    <xf numFmtId="2" fontId="10" fillId="0" borderId="2" xfId="0" applyNumberFormat="1" applyFont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10" fillId="0" borderId="2" xfId="0" applyFont="1" applyBorder="1" applyAlignment="1">
      <alignment horizontal="right" wrapText="1"/>
    </xf>
    <xf numFmtId="0" fontId="2" fillId="2" borderId="2" xfId="0" applyFont="1" applyFill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justify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Border="1" applyAlignment="1">
      <alignment horizontal="right" vertical="top" wrapText="1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11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 vertical="top" wrapText="1"/>
    </xf>
    <xf numFmtId="164" fontId="11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horizontal="justify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right" vertical="top" wrapText="1"/>
    </xf>
    <xf numFmtId="0" fontId="0" fillId="2" borderId="2" xfId="0" applyNumberFormat="1" applyFont="1" applyFill="1" applyBorder="1" applyAlignment="1" applyProtection="1">
      <alignment horizontal="right"/>
      <protection locked="0"/>
    </xf>
    <xf numFmtId="2" fontId="11" fillId="0" borderId="2" xfId="0" applyNumberFormat="1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0" fillId="0" borderId="1" xfId="0" applyFont="1" applyBorder="1"/>
    <xf numFmtId="0" fontId="0" fillId="2" borderId="2" xfId="0" applyFont="1" applyFill="1" applyBorder="1" applyProtection="1">
      <protection locked="0"/>
    </xf>
    <xf numFmtId="0" fontId="0" fillId="0" borderId="2" xfId="0" applyFont="1" applyBorder="1"/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/>
    <xf numFmtId="0" fontId="5" fillId="0" borderId="3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horizontal="right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04" t="s">
        <v>39</v>
      </c>
      <c r="D1" s="105"/>
      <c r="E1" s="105"/>
      <c r="F1" s="13" t="s">
        <v>16</v>
      </c>
      <c r="G1" s="2" t="s">
        <v>17</v>
      </c>
      <c r="H1" s="106" t="s">
        <v>40</v>
      </c>
      <c r="I1" s="106"/>
      <c r="J1" s="106"/>
      <c r="K1" s="106"/>
    </row>
    <row r="2" spans="1:11" ht="18">
      <c r="A2" s="36" t="s">
        <v>6</v>
      </c>
      <c r="C2" s="2"/>
      <c r="G2" s="2" t="s">
        <v>18</v>
      </c>
      <c r="H2" s="106" t="s">
        <v>41</v>
      </c>
      <c r="I2" s="106"/>
      <c r="J2" s="106"/>
      <c r="K2" s="10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08">
        <v>45537</v>
      </c>
      <c r="I3" s="107"/>
      <c r="J3" s="107"/>
      <c r="K3" s="107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86" t="s">
        <v>42</v>
      </c>
      <c r="F6" s="87">
        <v>220</v>
      </c>
      <c r="G6" s="88">
        <v>35.75</v>
      </c>
      <c r="H6" s="88">
        <v>23.33</v>
      </c>
      <c r="I6" s="88">
        <v>32.46</v>
      </c>
      <c r="J6" s="88">
        <v>493.11</v>
      </c>
      <c r="K6" s="46"/>
    </row>
    <row r="7" spans="1:11" ht="15">
      <c r="A7" s="24"/>
      <c r="B7" s="16"/>
      <c r="C7" s="11"/>
      <c r="D7" s="6"/>
      <c r="E7" s="59"/>
      <c r="F7" s="61"/>
      <c r="G7" s="62"/>
      <c r="H7" s="62"/>
      <c r="I7" s="63"/>
      <c r="J7" s="62"/>
      <c r="K7" s="47"/>
    </row>
    <row r="8" spans="1:11" ht="15">
      <c r="A8" s="24"/>
      <c r="B8" s="16"/>
      <c r="C8" s="11"/>
      <c r="D8" s="7" t="s">
        <v>29</v>
      </c>
      <c r="E8" s="64" t="s">
        <v>43</v>
      </c>
      <c r="F8" s="69">
        <v>200</v>
      </c>
      <c r="G8" s="65">
        <v>7.76</v>
      </c>
      <c r="H8" s="65">
        <v>7.76</v>
      </c>
      <c r="I8" s="65">
        <v>17.86</v>
      </c>
      <c r="J8" s="70">
        <v>142</v>
      </c>
      <c r="K8" s="47"/>
    </row>
    <row r="9" spans="1:11" ht="15">
      <c r="A9" s="24"/>
      <c r="B9" s="16"/>
      <c r="C9" s="11"/>
      <c r="D9" s="7" t="s">
        <v>22</v>
      </c>
      <c r="E9" s="66"/>
      <c r="F9" s="67"/>
      <c r="G9" s="62"/>
      <c r="H9" s="62"/>
      <c r="I9" s="63"/>
      <c r="J9" s="67"/>
      <c r="K9" s="43"/>
    </row>
    <row r="10" spans="1:11" ht="15">
      <c r="A10" s="24"/>
      <c r="B10" s="16"/>
      <c r="C10" s="11"/>
      <c r="D10" s="7" t="s">
        <v>23</v>
      </c>
      <c r="E10" s="64" t="s">
        <v>34</v>
      </c>
      <c r="F10" s="69">
        <v>100</v>
      </c>
      <c r="G10" s="60">
        <v>0.4</v>
      </c>
      <c r="H10" s="60">
        <v>0.4</v>
      </c>
      <c r="I10" s="60">
        <v>9.8000000000000007</v>
      </c>
      <c r="J10" s="60">
        <v>46.86</v>
      </c>
      <c r="K10" s="43"/>
    </row>
    <row r="11" spans="1:11" ht="15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.75" thickBot="1">
      <c r="A13" s="89"/>
      <c r="B13" s="90"/>
      <c r="C13" s="91"/>
      <c r="D13" s="92" t="s">
        <v>32</v>
      </c>
      <c r="E13" s="93"/>
      <c r="F13" s="94">
        <f>SUM(F6:F12)</f>
        <v>520</v>
      </c>
      <c r="G13" s="94">
        <f t="shared" ref="G13:J13" si="0">SUM(G6:G12)</f>
        <v>43.91</v>
      </c>
      <c r="H13" s="94">
        <f t="shared" si="0"/>
        <v>31.489999999999995</v>
      </c>
      <c r="I13" s="94">
        <f t="shared" si="0"/>
        <v>60.120000000000005</v>
      </c>
      <c r="J13" s="94">
        <f t="shared" si="0"/>
        <v>681.97</v>
      </c>
      <c r="K13" s="95"/>
    </row>
    <row r="14" spans="1:11" ht="15" customHeight="1">
      <c r="A14" s="15">
        <v>1</v>
      </c>
      <c r="B14" s="16">
        <v>2</v>
      </c>
      <c r="C14" s="11" t="s">
        <v>20</v>
      </c>
      <c r="D14" s="8" t="s">
        <v>21</v>
      </c>
      <c r="E14" s="82" t="s">
        <v>45</v>
      </c>
      <c r="F14" s="83">
        <v>100</v>
      </c>
      <c r="G14" s="84">
        <v>12.75</v>
      </c>
      <c r="H14" s="84">
        <v>22.45</v>
      </c>
      <c r="I14" s="84">
        <v>1.4</v>
      </c>
      <c r="J14" s="83">
        <v>258.33999999999997</v>
      </c>
      <c r="K14" s="85"/>
    </row>
    <row r="15" spans="1:11" ht="15" customHeight="1">
      <c r="A15" s="15"/>
      <c r="B15" s="16"/>
      <c r="C15" s="11"/>
      <c r="D15" s="6"/>
      <c r="E15" s="66" t="s">
        <v>44</v>
      </c>
      <c r="F15" s="69">
        <v>185</v>
      </c>
      <c r="G15" s="60">
        <v>7.02</v>
      </c>
      <c r="H15" s="60">
        <v>7.38</v>
      </c>
      <c r="I15" s="69">
        <v>37.549999999999997</v>
      </c>
      <c r="J15" s="60">
        <v>249.1</v>
      </c>
      <c r="K15" s="43"/>
    </row>
    <row r="16" spans="1:11" ht="15">
      <c r="A16" s="15"/>
      <c r="B16" s="16"/>
      <c r="C16" s="11"/>
      <c r="D16" s="7" t="s">
        <v>29</v>
      </c>
      <c r="E16" s="64" t="s">
        <v>46</v>
      </c>
      <c r="F16" s="69">
        <v>215</v>
      </c>
      <c r="G16" s="65">
        <v>12</v>
      </c>
      <c r="H16" s="65">
        <v>3.06</v>
      </c>
      <c r="I16" s="65">
        <v>13</v>
      </c>
      <c r="J16" s="69">
        <v>77.3</v>
      </c>
      <c r="K16" s="43"/>
    </row>
    <row r="17" spans="1:11" ht="15">
      <c r="A17" s="15"/>
      <c r="B17" s="16"/>
      <c r="C17" s="11"/>
      <c r="D17" s="7" t="s">
        <v>22</v>
      </c>
      <c r="E17" s="72" t="s">
        <v>62</v>
      </c>
      <c r="F17" s="74">
        <v>80</v>
      </c>
      <c r="G17" s="73">
        <v>14.85</v>
      </c>
      <c r="H17" s="73">
        <v>12.46</v>
      </c>
      <c r="I17" s="73">
        <v>30.96</v>
      </c>
      <c r="J17" s="75">
        <v>162.04</v>
      </c>
      <c r="K17" s="43"/>
    </row>
    <row r="18" spans="1:11" ht="15">
      <c r="A18" s="15"/>
      <c r="B18" s="16"/>
      <c r="C18" s="11"/>
      <c r="D18" s="7" t="s">
        <v>23</v>
      </c>
      <c r="E18" s="64" t="s">
        <v>47</v>
      </c>
      <c r="F18" s="69">
        <v>100</v>
      </c>
      <c r="G18" s="65">
        <v>1.5</v>
      </c>
      <c r="H18" s="65">
        <v>0.5</v>
      </c>
      <c r="I18" s="65">
        <v>19</v>
      </c>
      <c r="J18" s="70">
        <v>94.5</v>
      </c>
      <c r="K18" s="43"/>
    </row>
    <row r="19" spans="1:11" ht="15">
      <c r="A19" s="15"/>
      <c r="B19" s="16"/>
      <c r="C19" s="11"/>
      <c r="D19" s="6"/>
      <c r="E19" s="41"/>
      <c r="F19" s="42"/>
      <c r="G19" s="42"/>
      <c r="H19" s="42"/>
      <c r="I19" s="42"/>
      <c r="J19" s="42"/>
      <c r="K19" s="43"/>
    </row>
    <row r="20" spans="1:11" ht="15">
      <c r="A20" s="15"/>
      <c r="B20" s="16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5">
      <c r="A21" s="17"/>
      <c r="B21" s="18"/>
      <c r="C21" s="8"/>
      <c r="D21" s="19" t="s">
        <v>32</v>
      </c>
      <c r="E21" s="9"/>
      <c r="F21" s="20">
        <f>SUM(F14:F20)</f>
        <v>680</v>
      </c>
      <c r="G21" s="58">
        <f>SUM(G14:G20)</f>
        <v>48.12</v>
      </c>
      <c r="H21" s="20">
        <f t="shared" ref="H21" si="1">SUM(H14:H20)</f>
        <v>45.85</v>
      </c>
      <c r="I21" s="20">
        <f t="shared" ref="I21" si="2">SUM(I14:I20)</f>
        <v>101.91</v>
      </c>
      <c r="J21" s="20">
        <f t="shared" ref="J21" si="3">SUM(J14:J20)</f>
        <v>841.27999999999986</v>
      </c>
      <c r="K21" s="26"/>
    </row>
    <row r="22" spans="1:11" ht="15">
      <c r="A22" s="14">
        <f>A14</f>
        <v>1</v>
      </c>
      <c r="B22" s="14">
        <f>B14</f>
        <v>2</v>
      </c>
      <c r="C22" s="10" t="s">
        <v>24</v>
      </c>
      <c r="D22" s="7" t="s">
        <v>25</v>
      </c>
      <c r="E22" s="41"/>
      <c r="F22" s="42"/>
      <c r="G22" s="42"/>
      <c r="H22" s="42"/>
      <c r="I22" s="42"/>
      <c r="J22" s="42"/>
      <c r="K22" s="43"/>
    </row>
    <row r="23" spans="1:11" ht="15">
      <c r="A23" s="15"/>
      <c r="B23" s="16"/>
      <c r="C23" s="11"/>
      <c r="D23" s="7" t="s">
        <v>26</v>
      </c>
      <c r="E23" s="41"/>
      <c r="F23" s="42"/>
      <c r="G23" s="42"/>
      <c r="H23" s="42"/>
      <c r="I23" s="42"/>
      <c r="J23" s="42"/>
      <c r="K23" s="43"/>
    </row>
    <row r="24" spans="1:11" ht="15">
      <c r="A24" s="15"/>
      <c r="B24" s="16"/>
      <c r="C24" s="11"/>
      <c r="D24" s="7" t="s">
        <v>27</v>
      </c>
      <c r="E24" s="41"/>
      <c r="F24" s="42"/>
      <c r="G24" s="42"/>
      <c r="H24" s="42"/>
      <c r="I24" s="42"/>
      <c r="J24" s="42"/>
      <c r="K24" s="43"/>
    </row>
    <row r="25" spans="1:11" ht="15">
      <c r="A25" s="15"/>
      <c r="B25" s="16"/>
      <c r="C25" s="11"/>
      <c r="D25" s="7" t="s">
        <v>28</v>
      </c>
      <c r="E25" s="41"/>
      <c r="F25" s="42"/>
      <c r="G25" s="42"/>
      <c r="H25" s="42"/>
      <c r="I25" s="42"/>
      <c r="J25" s="42"/>
      <c r="K25" s="43"/>
    </row>
    <row r="26" spans="1:11" ht="15">
      <c r="A26" s="15"/>
      <c r="B26" s="16"/>
      <c r="C26" s="11"/>
      <c r="D26" s="7" t="s">
        <v>29</v>
      </c>
      <c r="E26" s="41"/>
      <c r="F26" s="42"/>
      <c r="G26" s="42"/>
      <c r="H26" s="42"/>
      <c r="I26" s="42"/>
      <c r="J26" s="42"/>
      <c r="K26" s="43"/>
    </row>
    <row r="27" spans="1:11" ht="15">
      <c r="A27" s="15"/>
      <c r="B27" s="16"/>
      <c r="C27" s="11"/>
      <c r="D27" s="7" t="s">
        <v>30</v>
      </c>
      <c r="E27" s="41"/>
      <c r="F27" s="42"/>
      <c r="G27" s="42"/>
      <c r="H27" s="42"/>
      <c r="I27" s="42"/>
      <c r="J27" s="42"/>
      <c r="K27" s="43"/>
    </row>
    <row r="28" spans="1:11" ht="15">
      <c r="A28" s="15"/>
      <c r="B28" s="16"/>
      <c r="C28" s="11"/>
      <c r="D28" s="7" t="s">
        <v>31</v>
      </c>
      <c r="E28" s="41"/>
      <c r="F28" s="42"/>
      <c r="G28" s="42"/>
      <c r="H28" s="42"/>
      <c r="I28" s="42"/>
      <c r="J28" s="42"/>
      <c r="K28" s="43"/>
    </row>
    <row r="29" spans="1:11" ht="15">
      <c r="A29" s="15"/>
      <c r="B29" s="16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>
      <c r="A31" s="17"/>
      <c r="B31" s="18"/>
      <c r="C31" s="8"/>
      <c r="D31" s="19" t="s">
        <v>32</v>
      </c>
      <c r="E31" s="12"/>
      <c r="F31" s="20">
        <f>SUM(F22:F30)</f>
        <v>0</v>
      </c>
      <c r="G31" s="20">
        <f t="shared" ref="G31" si="4">SUM(G22:G30)</f>
        <v>0</v>
      </c>
      <c r="H31" s="20">
        <f t="shared" ref="H31" si="5">SUM(H22:H30)</f>
        <v>0</v>
      </c>
      <c r="I31" s="20">
        <f t="shared" ref="I31" si="6">SUM(I22:I30)</f>
        <v>0</v>
      </c>
      <c r="J31" s="20">
        <f t="shared" ref="J31" si="7">SUM(J22:J30)</f>
        <v>0</v>
      </c>
      <c r="K31" s="26"/>
    </row>
    <row r="32" spans="1:11" ht="15.75" customHeight="1" thickBot="1">
      <c r="A32" s="34">
        <f>A14</f>
        <v>1</v>
      </c>
      <c r="B32" s="34">
        <f>B14</f>
        <v>2</v>
      </c>
      <c r="C32" s="101" t="s">
        <v>4</v>
      </c>
      <c r="D32" s="102"/>
      <c r="E32" s="32"/>
      <c r="F32" s="33">
        <f>F21+F31</f>
        <v>680</v>
      </c>
      <c r="G32" s="33">
        <f t="shared" ref="G32" si="8">G21+G31</f>
        <v>48.12</v>
      </c>
      <c r="H32" s="33">
        <f t="shared" ref="H32" si="9">H21+H31</f>
        <v>45.85</v>
      </c>
      <c r="I32" s="33">
        <f t="shared" ref="I32" si="10">I21+I31</f>
        <v>101.91</v>
      </c>
      <c r="J32" s="33">
        <f t="shared" ref="J32" si="11">J21+J31</f>
        <v>841.27999999999986</v>
      </c>
      <c r="K32" s="33"/>
    </row>
    <row r="33" spans="1:11" ht="15">
      <c r="A33" s="21">
        <v>1</v>
      </c>
      <c r="B33" s="22">
        <v>3</v>
      </c>
      <c r="C33" s="23" t="s">
        <v>20</v>
      </c>
      <c r="D33" s="5" t="s">
        <v>21</v>
      </c>
      <c r="E33" s="64" t="s">
        <v>48</v>
      </c>
      <c r="F33" s="69">
        <v>205</v>
      </c>
      <c r="G33" s="60">
        <v>8.6300000000000008</v>
      </c>
      <c r="H33" s="60">
        <v>17.3</v>
      </c>
      <c r="I33" s="60">
        <v>43.76</v>
      </c>
      <c r="J33" s="60">
        <v>367.6</v>
      </c>
      <c r="K33" s="40"/>
    </row>
    <row r="34" spans="1:11" ht="15">
      <c r="A34" s="24"/>
      <c r="B34" s="16"/>
      <c r="C34" s="11"/>
      <c r="D34" s="6"/>
      <c r="E34" s="59"/>
      <c r="F34" s="76"/>
      <c r="G34" s="62"/>
      <c r="H34" s="62"/>
      <c r="I34" s="63"/>
      <c r="J34" s="62"/>
      <c r="K34" s="43"/>
    </row>
    <row r="35" spans="1:11" ht="15">
      <c r="A35" s="24"/>
      <c r="B35" s="16"/>
      <c r="C35" s="11"/>
      <c r="D35" s="7" t="s">
        <v>29</v>
      </c>
      <c r="E35" s="64" t="s">
        <v>49</v>
      </c>
      <c r="F35" s="69">
        <v>200</v>
      </c>
      <c r="G35" s="60">
        <v>2</v>
      </c>
      <c r="H35" s="60">
        <v>2.54</v>
      </c>
      <c r="I35" s="60">
        <v>18.940000000000001</v>
      </c>
      <c r="J35" s="60">
        <v>111.09</v>
      </c>
      <c r="K35" s="43"/>
    </row>
    <row r="36" spans="1:11" ht="15">
      <c r="A36" s="24"/>
      <c r="B36" s="16"/>
      <c r="C36" s="11"/>
      <c r="D36" s="7" t="s">
        <v>22</v>
      </c>
      <c r="E36" s="64" t="s">
        <v>50</v>
      </c>
      <c r="F36" s="69">
        <v>80</v>
      </c>
      <c r="G36" s="77">
        <v>7.78</v>
      </c>
      <c r="H36" s="77">
        <v>11.2</v>
      </c>
      <c r="I36" s="77">
        <v>45.84</v>
      </c>
      <c r="J36" s="60">
        <v>315.27999999999997</v>
      </c>
      <c r="K36" s="43"/>
    </row>
    <row r="37" spans="1:11" ht="15">
      <c r="A37" s="24"/>
      <c r="B37" s="16"/>
      <c r="C37" s="11"/>
      <c r="D37" s="7" t="s">
        <v>23</v>
      </c>
      <c r="E37" s="64" t="s">
        <v>51</v>
      </c>
      <c r="F37" s="69">
        <v>100</v>
      </c>
      <c r="G37" s="65">
        <v>0.9</v>
      </c>
      <c r="H37" s="65">
        <v>0.2</v>
      </c>
      <c r="I37" s="65">
        <v>8.1</v>
      </c>
      <c r="J37" s="70">
        <v>37.799999999999997</v>
      </c>
      <c r="K37" s="43"/>
    </row>
    <row r="38" spans="1:11" ht="15">
      <c r="A38" s="24"/>
      <c r="B38" s="16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5">
      <c r="A39" s="24"/>
      <c r="B39" s="16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5">
      <c r="A40" s="25"/>
      <c r="B40" s="18"/>
      <c r="C40" s="8"/>
      <c r="D40" s="19" t="s">
        <v>32</v>
      </c>
      <c r="E40" s="9"/>
      <c r="F40" s="20">
        <f>SUM(F33:F39)</f>
        <v>585</v>
      </c>
      <c r="G40" s="20">
        <f t="shared" ref="G40" si="12">SUM(G33:G39)</f>
        <v>19.309999999999999</v>
      </c>
      <c r="H40" s="20">
        <f t="shared" ref="H40" si="13">SUM(H33:H39)</f>
        <v>31.24</v>
      </c>
      <c r="I40" s="20">
        <f t="shared" ref="I40" si="14">SUM(I33:I39)</f>
        <v>116.64</v>
      </c>
      <c r="J40" s="20">
        <f t="shared" ref="J40" si="15">SUM(J33:J39)</f>
        <v>831.77</v>
      </c>
      <c r="K40" s="26"/>
    </row>
    <row r="41" spans="1:11" ht="15">
      <c r="A41" s="27">
        <f>A33</f>
        <v>1</v>
      </c>
      <c r="B41" s="14">
        <f>B33</f>
        <v>3</v>
      </c>
      <c r="C41" s="10" t="s">
        <v>24</v>
      </c>
      <c r="D41" s="7" t="s">
        <v>25</v>
      </c>
      <c r="E41" s="41"/>
      <c r="F41" s="42"/>
      <c r="G41" s="42"/>
      <c r="H41" s="42"/>
      <c r="I41" s="42"/>
      <c r="J41" s="42"/>
      <c r="K41" s="43"/>
    </row>
    <row r="42" spans="1:11" ht="15">
      <c r="A42" s="24"/>
      <c r="B42" s="16"/>
      <c r="C42" s="11"/>
      <c r="D42" s="7" t="s">
        <v>26</v>
      </c>
      <c r="E42" s="41"/>
      <c r="F42" s="42"/>
      <c r="G42" s="42"/>
      <c r="H42" s="42"/>
      <c r="I42" s="42"/>
      <c r="J42" s="42"/>
      <c r="K42" s="43"/>
    </row>
    <row r="43" spans="1:11" ht="15">
      <c r="A43" s="24"/>
      <c r="B43" s="16"/>
      <c r="C43" s="11"/>
      <c r="D43" s="7" t="s">
        <v>27</v>
      </c>
      <c r="E43" s="41"/>
      <c r="F43" s="42"/>
      <c r="G43" s="42"/>
      <c r="H43" s="42"/>
      <c r="I43" s="42"/>
      <c r="J43" s="42"/>
      <c r="K43" s="43"/>
    </row>
    <row r="44" spans="1:11" ht="15">
      <c r="A44" s="24"/>
      <c r="B44" s="16"/>
      <c r="C44" s="11"/>
      <c r="D44" s="7" t="s">
        <v>28</v>
      </c>
      <c r="E44" s="41"/>
      <c r="F44" s="42"/>
      <c r="G44" s="42"/>
      <c r="H44" s="42"/>
      <c r="I44" s="42"/>
      <c r="J44" s="42"/>
      <c r="K44" s="43"/>
    </row>
    <row r="45" spans="1:11" ht="15">
      <c r="A45" s="24"/>
      <c r="B45" s="16"/>
      <c r="C45" s="11"/>
      <c r="D45" s="7" t="s">
        <v>29</v>
      </c>
      <c r="E45" s="41"/>
      <c r="F45" s="42"/>
      <c r="G45" s="42"/>
      <c r="H45" s="42"/>
      <c r="I45" s="42"/>
      <c r="J45" s="42"/>
      <c r="K45" s="43"/>
    </row>
    <row r="46" spans="1:11" ht="15">
      <c r="A46" s="24"/>
      <c r="B46" s="16"/>
      <c r="C46" s="11"/>
      <c r="D46" s="7" t="s">
        <v>30</v>
      </c>
      <c r="E46" s="41"/>
      <c r="F46" s="42"/>
      <c r="G46" s="42"/>
      <c r="H46" s="42"/>
      <c r="I46" s="42"/>
      <c r="J46" s="42"/>
      <c r="K46" s="43"/>
    </row>
    <row r="47" spans="1:11" ht="15">
      <c r="A47" s="24"/>
      <c r="B47" s="16"/>
      <c r="C47" s="11"/>
      <c r="D47" s="7" t="s">
        <v>31</v>
      </c>
      <c r="E47" s="41"/>
      <c r="F47" s="42"/>
      <c r="G47" s="42"/>
      <c r="H47" s="42"/>
      <c r="I47" s="42"/>
      <c r="J47" s="42"/>
      <c r="K47" s="43"/>
    </row>
    <row r="48" spans="1:11" ht="15">
      <c r="A48" s="24"/>
      <c r="B48" s="16"/>
      <c r="C48" s="11"/>
      <c r="D48" s="6"/>
      <c r="E48" s="41"/>
      <c r="F48" s="42"/>
      <c r="G48" s="42"/>
      <c r="H48" s="42"/>
      <c r="I48" s="42"/>
      <c r="J48" s="42"/>
      <c r="K48" s="43"/>
    </row>
    <row r="49" spans="1:11" ht="1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>
      <c r="A50" s="25"/>
      <c r="B50" s="18"/>
      <c r="C50" s="8"/>
      <c r="D50" s="19" t="s">
        <v>32</v>
      </c>
      <c r="E50" s="12"/>
      <c r="F50" s="20">
        <f>SUM(F41:F49)</f>
        <v>0</v>
      </c>
      <c r="G50" s="20">
        <f t="shared" ref="G50" si="16">SUM(G41:G49)</f>
        <v>0</v>
      </c>
      <c r="H50" s="20">
        <f t="shared" ref="H50" si="17">SUM(H41:H49)</f>
        <v>0</v>
      </c>
      <c r="I50" s="20">
        <f t="shared" ref="I50" si="18">SUM(I41:I49)</f>
        <v>0</v>
      </c>
      <c r="J50" s="20">
        <f t="shared" ref="J50" si="19">SUM(J41:J49)</f>
        <v>0</v>
      </c>
      <c r="K50" s="26"/>
    </row>
    <row r="51" spans="1:11" ht="15.75" customHeight="1" thickBot="1">
      <c r="A51" s="30">
        <f>A33</f>
        <v>1</v>
      </c>
      <c r="B51" s="31">
        <f>B33</f>
        <v>3</v>
      </c>
      <c r="C51" s="101" t="s">
        <v>4</v>
      </c>
      <c r="D51" s="102"/>
      <c r="E51" s="32"/>
      <c r="F51" s="33">
        <f>F40+F50</f>
        <v>585</v>
      </c>
      <c r="G51" s="33">
        <f t="shared" ref="G51" si="20">G40+G50</f>
        <v>19.309999999999999</v>
      </c>
      <c r="H51" s="33">
        <f t="shared" ref="H51" si="21">H40+H50</f>
        <v>31.24</v>
      </c>
      <c r="I51" s="33">
        <f t="shared" ref="I51" si="22">I40+I50</f>
        <v>116.64</v>
      </c>
      <c r="J51" s="33">
        <f t="shared" ref="J51" si="23">J40+J50</f>
        <v>831.77</v>
      </c>
      <c r="K51" s="33"/>
    </row>
    <row r="52" spans="1:11" ht="15">
      <c r="A52" s="21">
        <v>1</v>
      </c>
      <c r="B52" s="22">
        <v>4</v>
      </c>
      <c r="C52" s="23" t="s">
        <v>20</v>
      </c>
      <c r="D52" s="5" t="s">
        <v>21</v>
      </c>
      <c r="E52" s="78" t="s">
        <v>52</v>
      </c>
      <c r="F52" s="69">
        <v>100</v>
      </c>
      <c r="G52" s="65">
        <v>14.71</v>
      </c>
      <c r="H52" s="68">
        <v>5.91</v>
      </c>
      <c r="I52" s="68">
        <v>5.44</v>
      </c>
      <c r="J52" s="60">
        <v>140</v>
      </c>
      <c r="K52" s="40"/>
    </row>
    <row r="53" spans="1:11" ht="15" customHeight="1">
      <c r="A53" s="24"/>
      <c r="B53" s="16"/>
      <c r="C53" s="11"/>
      <c r="D53" s="6"/>
      <c r="E53" s="66" t="s">
        <v>53</v>
      </c>
      <c r="F53" s="69">
        <v>185</v>
      </c>
      <c r="G53" s="69">
        <v>4.38</v>
      </c>
      <c r="H53" s="69">
        <v>6.45</v>
      </c>
      <c r="I53" s="69">
        <v>43.96</v>
      </c>
      <c r="J53" s="60">
        <v>251.89</v>
      </c>
      <c r="K53" s="43"/>
    </row>
    <row r="54" spans="1:11" ht="15" customHeight="1">
      <c r="A54" s="24"/>
      <c r="B54" s="16"/>
      <c r="C54" s="11"/>
      <c r="D54" s="7" t="s">
        <v>29</v>
      </c>
      <c r="E54" s="64" t="s">
        <v>46</v>
      </c>
      <c r="F54" s="69">
        <v>215</v>
      </c>
      <c r="G54" s="65">
        <v>12</v>
      </c>
      <c r="H54" s="65">
        <v>3.06</v>
      </c>
      <c r="I54" s="65">
        <v>13</v>
      </c>
      <c r="J54" s="69">
        <v>77.3</v>
      </c>
      <c r="K54" s="43"/>
    </row>
    <row r="55" spans="1:11" ht="15">
      <c r="A55" s="24"/>
      <c r="B55" s="16"/>
      <c r="C55" s="11"/>
      <c r="D55" s="7" t="s">
        <v>22</v>
      </c>
      <c r="E55" s="64" t="s">
        <v>54</v>
      </c>
      <c r="F55" s="74">
        <v>40</v>
      </c>
      <c r="G55" s="73">
        <v>4.45</v>
      </c>
      <c r="H55" s="73">
        <v>1.74</v>
      </c>
      <c r="I55" s="73">
        <v>30.96</v>
      </c>
      <c r="J55" s="75">
        <v>162.04</v>
      </c>
      <c r="K55" s="43"/>
    </row>
    <row r="56" spans="1:11" ht="15">
      <c r="A56" s="24"/>
      <c r="B56" s="16"/>
      <c r="C56" s="11"/>
      <c r="D56" s="7"/>
      <c r="E56" s="51"/>
      <c r="F56" s="48"/>
      <c r="G56" s="48"/>
      <c r="H56" s="48"/>
      <c r="I56" s="48"/>
      <c r="J56" s="49"/>
      <c r="K56" s="43"/>
    </row>
    <row r="57" spans="1:11" ht="15">
      <c r="A57" s="24"/>
      <c r="B57" s="16"/>
      <c r="C57" s="11"/>
      <c r="D57" s="6"/>
      <c r="E57" s="41"/>
      <c r="F57" s="42"/>
      <c r="G57" s="42"/>
      <c r="H57" s="42"/>
      <c r="I57" s="42"/>
      <c r="J57" s="42"/>
      <c r="K57" s="43"/>
    </row>
    <row r="58" spans="1:11" ht="15">
      <c r="A58" s="24"/>
      <c r="B58" s="16"/>
      <c r="C58" s="11"/>
      <c r="D58" s="6"/>
      <c r="E58" s="41"/>
      <c r="F58" s="42"/>
      <c r="G58" s="42"/>
      <c r="H58" s="42"/>
      <c r="I58" s="42"/>
      <c r="J58" s="42"/>
      <c r="K58" s="43"/>
    </row>
    <row r="59" spans="1:11" ht="15">
      <c r="A59" s="25"/>
      <c r="B59" s="18"/>
      <c r="C59" s="8"/>
      <c r="D59" s="19" t="s">
        <v>32</v>
      </c>
      <c r="E59" s="9"/>
      <c r="F59" s="20">
        <f>SUM(F52:F58)</f>
        <v>540</v>
      </c>
      <c r="G59" s="20">
        <f t="shared" ref="G59" si="24">SUM(G52:G58)</f>
        <v>35.54</v>
      </c>
      <c r="H59" s="20">
        <f t="shared" ref="H59" si="25">SUM(H52:H58)</f>
        <v>17.16</v>
      </c>
      <c r="I59" s="20">
        <f t="shared" ref="I59" si="26">SUM(I52:I58)</f>
        <v>93.36</v>
      </c>
      <c r="J59" s="20">
        <f t="shared" ref="J59" si="27">SUM(J52:J58)</f>
        <v>631.23</v>
      </c>
      <c r="K59" s="26"/>
    </row>
    <row r="60" spans="1:11" ht="15">
      <c r="A60" s="27">
        <f>A52</f>
        <v>1</v>
      </c>
      <c r="B60" s="14">
        <f>B52</f>
        <v>4</v>
      </c>
      <c r="C60" s="10" t="s">
        <v>24</v>
      </c>
      <c r="D60" s="7" t="s">
        <v>25</v>
      </c>
      <c r="E60" s="41"/>
      <c r="F60" s="42"/>
      <c r="G60" s="42"/>
      <c r="H60" s="42"/>
      <c r="I60" s="42"/>
      <c r="J60" s="42"/>
      <c r="K60" s="43"/>
    </row>
    <row r="61" spans="1:11" ht="15">
      <c r="A61" s="24"/>
      <c r="B61" s="16"/>
      <c r="C61" s="11"/>
      <c r="D61" s="7" t="s">
        <v>26</v>
      </c>
      <c r="E61" s="41"/>
      <c r="F61" s="42"/>
      <c r="G61" s="42"/>
      <c r="H61" s="42"/>
      <c r="I61" s="42"/>
      <c r="J61" s="42"/>
      <c r="K61" s="43"/>
    </row>
    <row r="62" spans="1:11" ht="15">
      <c r="A62" s="24"/>
      <c r="B62" s="16"/>
      <c r="C62" s="11"/>
      <c r="D62" s="7" t="s">
        <v>27</v>
      </c>
      <c r="E62" s="41"/>
      <c r="F62" s="42"/>
      <c r="G62" s="42"/>
      <c r="H62" s="42"/>
      <c r="I62" s="42"/>
      <c r="J62" s="42"/>
      <c r="K62" s="43"/>
    </row>
    <row r="63" spans="1:11" ht="15">
      <c r="A63" s="24"/>
      <c r="B63" s="16"/>
      <c r="C63" s="11"/>
      <c r="D63" s="7" t="s">
        <v>28</v>
      </c>
      <c r="E63" s="41"/>
      <c r="F63" s="42"/>
      <c r="G63" s="42"/>
      <c r="H63" s="42"/>
      <c r="I63" s="42"/>
      <c r="J63" s="42"/>
      <c r="K63" s="43"/>
    </row>
    <row r="64" spans="1:11" ht="15">
      <c r="A64" s="24"/>
      <c r="B64" s="16"/>
      <c r="C64" s="11"/>
      <c r="D64" s="7" t="s">
        <v>29</v>
      </c>
      <c r="E64" s="41"/>
      <c r="F64" s="42"/>
      <c r="G64" s="42"/>
      <c r="H64" s="42"/>
      <c r="I64" s="42"/>
      <c r="J64" s="42"/>
      <c r="K64" s="43"/>
    </row>
    <row r="65" spans="1:11" ht="15">
      <c r="A65" s="24"/>
      <c r="B65" s="16"/>
      <c r="C65" s="11"/>
      <c r="D65" s="7" t="s">
        <v>30</v>
      </c>
      <c r="E65" s="41"/>
      <c r="F65" s="42"/>
      <c r="G65" s="42"/>
      <c r="H65" s="42"/>
      <c r="I65" s="42"/>
      <c r="J65" s="42"/>
      <c r="K65" s="43"/>
    </row>
    <row r="66" spans="1:11" ht="15">
      <c r="A66" s="24"/>
      <c r="B66" s="16"/>
      <c r="C66" s="11"/>
      <c r="D66" s="7" t="s">
        <v>31</v>
      </c>
      <c r="E66" s="41"/>
      <c r="F66" s="42"/>
      <c r="G66" s="42"/>
      <c r="H66" s="42"/>
      <c r="I66" s="42"/>
      <c r="J66" s="42"/>
      <c r="K66" s="43"/>
    </row>
    <row r="67" spans="1:11" ht="15">
      <c r="A67" s="24"/>
      <c r="B67" s="16"/>
      <c r="C67" s="11"/>
      <c r="D67" s="6"/>
      <c r="E67" s="41"/>
      <c r="F67" s="42"/>
      <c r="G67" s="42"/>
      <c r="H67" s="42"/>
      <c r="I67" s="42"/>
      <c r="J67" s="42"/>
      <c r="K67" s="43"/>
    </row>
    <row r="68" spans="1:11" ht="1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>
      <c r="A69" s="25"/>
      <c r="B69" s="18"/>
      <c r="C69" s="8"/>
      <c r="D69" s="19" t="s">
        <v>32</v>
      </c>
      <c r="E69" s="12"/>
      <c r="F69" s="20">
        <f>SUM(F60:F68)</f>
        <v>0</v>
      </c>
      <c r="G69" s="20">
        <f t="shared" ref="G69" si="28">SUM(G60:G68)</f>
        <v>0</v>
      </c>
      <c r="H69" s="20">
        <f t="shared" ref="H69" si="29">SUM(H60:H68)</f>
        <v>0</v>
      </c>
      <c r="I69" s="20">
        <f t="shared" ref="I69" si="30">SUM(I60:I68)</f>
        <v>0</v>
      </c>
      <c r="J69" s="20">
        <f t="shared" ref="J69" si="31">SUM(J60:J68)</f>
        <v>0</v>
      </c>
      <c r="K69" s="26"/>
    </row>
    <row r="70" spans="1:11" ht="15.75" customHeight="1" thickBot="1">
      <c r="A70" s="30">
        <f>A52</f>
        <v>1</v>
      </c>
      <c r="B70" s="31">
        <f>B52</f>
        <v>4</v>
      </c>
      <c r="C70" s="101" t="s">
        <v>4</v>
      </c>
      <c r="D70" s="102"/>
      <c r="E70" s="32"/>
      <c r="F70" s="33">
        <f>F59+F69</f>
        <v>540</v>
      </c>
      <c r="G70" s="33">
        <f t="shared" ref="G70" si="32">G59+G69</f>
        <v>35.54</v>
      </c>
      <c r="H70" s="33">
        <f t="shared" ref="H70" si="33">H59+H69</f>
        <v>17.16</v>
      </c>
      <c r="I70" s="33">
        <f t="shared" ref="I70" si="34">I59+I69</f>
        <v>93.36</v>
      </c>
      <c r="J70" s="33">
        <f t="shared" ref="J70" si="35">J59+J69</f>
        <v>631.23</v>
      </c>
      <c r="K70" s="33"/>
    </row>
    <row r="71" spans="1:11" ht="15">
      <c r="A71" s="21">
        <v>1</v>
      </c>
      <c r="B71" s="22">
        <v>5</v>
      </c>
      <c r="C71" s="23" t="s">
        <v>20</v>
      </c>
      <c r="D71" s="79" t="s">
        <v>21</v>
      </c>
      <c r="E71" s="65" t="s">
        <v>55</v>
      </c>
      <c r="F71" s="69">
        <v>100</v>
      </c>
      <c r="G71" s="65">
        <v>9.4700000000000006</v>
      </c>
      <c r="H71" s="65">
        <v>4.97</v>
      </c>
      <c r="I71" s="65">
        <v>4.41</v>
      </c>
      <c r="J71" s="69">
        <v>100.01</v>
      </c>
      <c r="K71" s="40"/>
    </row>
    <row r="72" spans="1:11" ht="15">
      <c r="A72" s="24"/>
      <c r="B72" s="16"/>
      <c r="C72" s="11"/>
      <c r="D72" s="80"/>
      <c r="E72" s="66" t="s">
        <v>56</v>
      </c>
      <c r="F72" s="69">
        <v>185</v>
      </c>
      <c r="G72" s="69">
        <v>3.94</v>
      </c>
      <c r="H72" s="69">
        <v>5.67</v>
      </c>
      <c r="I72" s="69">
        <v>9.74</v>
      </c>
      <c r="J72" s="60">
        <v>150.18</v>
      </c>
      <c r="K72" s="43"/>
    </row>
    <row r="73" spans="1:11" ht="15">
      <c r="A73" s="24"/>
      <c r="B73" s="16"/>
      <c r="C73" s="11"/>
      <c r="D73" s="81" t="s">
        <v>29</v>
      </c>
      <c r="E73" s="64" t="s">
        <v>35</v>
      </c>
      <c r="F73" s="69">
        <v>222</v>
      </c>
      <c r="G73" s="65">
        <v>0.26</v>
      </c>
      <c r="H73" s="65"/>
      <c r="I73" s="65">
        <v>15.22</v>
      </c>
      <c r="J73" s="69">
        <v>61.93</v>
      </c>
      <c r="K73" s="43"/>
    </row>
    <row r="74" spans="1:11" ht="15">
      <c r="A74" s="24"/>
      <c r="B74" s="16"/>
      <c r="C74" s="11"/>
      <c r="D74" s="81" t="s">
        <v>22</v>
      </c>
      <c r="E74" s="64" t="s">
        <v>54</v>
      </c>
      <c r="F74" s="74">
        <v>40</v>
      </c>
      <c r="G74" s="73">
        <v>4.45</v>
      </c>
      <c r="H74" s="73">
        <v>1.74</v>
      </c>
      <c r="I74" s="73">
        <v>30.96</v>
      </c>
      <c r="J74" s="75">
        <v>162.04</v>
      </c>
      <c r="K74" s="43"/>
    </row>
    <row r="75" spans="1:11" ht="15">
      <c r="A75" s="24"/>
      <c r="B75" s="16"/>
      <c r="C75" s="11"/>
      <c r="D75" s="81" t="s">
        <v>23</v>
      </c>
      <c r="E75" s="64" t="s">
        <v>34</v>
      </c>
      <c r="F75" s="69">
        <v>100</v>
      </c>
      <c r="G75" s="60">
        <v>0.4</v>
      </c>
      <c r="H75" s="60">
        <v>0.4</v>
      </c>
      <c r="I75" s="60">
        <v>9.8000000000000007</v>
      </c>
      <c r="J75" s="60">
        <v>46.86</v>
      </c>
      <c r="K75" s="43"/>
    </row>
    <row r="76" spans="1:11" ht="15">
      <c r="A76" s="24"/>
      <c r="B76" s="16"/>
      <c r="C76" s="11"/>
      <c r="D76" s="6"/>
      <c r="E76" s="41"/>
      <c r="F76" s="53"/>
      <c r="G76" s="53"/>
      <c r="H76" s="53"/>
      <c r="I76" s="53"/>
      <c r="J76" s="53"/>
      <c r="K76" s="43"/>
    </row>
    <row r="77" spans="1:11" ht="15">
      <c r="A77" s="24"/>
      <c r="B77" s="16"/>
      <c r="C77" s="11"/>
      <c r="D77" s="6"/>
      <c r="E77" s="41"/>
      <c r="F77" s="53"/>
      <c r="G77" s="53"/>
      <c r="H77" s="53"/>
      <c r="I77" s="53"/>
      <c r="J77" s="53"/>
      <c r="K77" s="43"/>
    </row>
    <row r="78" spans="1:11" ht="15">
      <c r="A78" s="25"/>
      <c r="B78" s="18"/>
      <c r="C78" s="8"/>
      <c r="D78" s="19" t="s">
        <v>32</v>
      </c>
      <c r="E78" s="9"/>
      <c r="F78" s="55">
        <f>SUM(F71:F77)</f>
        <v>647</v>
      </c>
      <c r="G78" s="55">
        <f t="shared" ref="G78" si="36">SUM(G71:G77)</f>
        <v>18.52</v>
      </c>
      <c r="H78" s="55">
        <f t="shared" ref="H78" si="37">SUM(H71:H77)</f>
        <v>12.780000000000001</v>
      </c>
      <c r="I78" s="55">
        <f t="shared" ref="I78" si="38">SUM(I71:I77)</f>
        <v>70.13</v>
      </c>
      <c r="J78" s="55">
        <f t="shared" ref="J78" si="39">SUM(J71:J77)</f>
        <v>521.02</v>
      </c>
      <c r="K78" s="26"/>
    </row>
    <row r="79" spans="1:11" ht="15">
      <c r="A79" s="27">
        <f>A71</f>
        <v>1</v>
      </c>
      <c r="B79" s="14">
        <f>B71</f>
        <v>5</v>
      </c>
      <c r="C79" s="10" t="s">
        <v>24</v>
      </c>
      <c r="D79" s="7" t="s">
        <v>25</v>
      </c>
      <c r="E79" s="41"/>
      <c r="F79" s="53"/>
      <c r="G79" s="53"/>
      <c r="H79" s="53"/>
      <c r="I79" s="53"/>
      <c r="J79" s="53"/>
      <c r="K79" s="43"/>
    </row>
    <row r="80" spans="1:11" ht="15">
      <c r="A80" s="24"/>
      <c r="B80" s="16"/>
      <c r="C80" s="11"/>
      <c r="D80" s="7" t="s">
        <v>26</v>
      </c>
      <c r="E80" s="41"/>
      <c r="F80" s="53"/>
      <c r="G80" s="53"/>
      <c r="H80" s="53"/>
      <c r="I80" s="53"/>
      <c r="J80" s="53"/>
      <c r="K80" s="43"/>
    </row>
    <row r="81" spans="1:11" ht="15">
      <c r="A81" s="24"/>
      <c r="B81" s="16"/>
      <c r="C81" s="11"/>
      <c r="D81" s="7" t="s">
        <v>27</v>
      </c>
      <c r="E81" s="41"/>
      <c r="F81" s="53"/>
      <c r="G81" s="53"/>
      <c r="H81" s="53"/>
      <c r="I81" s="53"/>
      <c r="J81" s="53"/>
      <c r="K81" s="43"/>
    </row>
    <row r="82" spans="1:11" ht="15">
      <c r="A82" s="24"/>
      <c r="B82" s="16"/>
      <c r="C82" s="11"/>
      <c r="D82" s="7" t="s">
        <v>28</v>
      </c>
      <c r="E82" s="41"/>
      <c r="F82" s="53"/>
      <c r="G82" s="53"/>
      <c r="H82" s="53"/>
      <c r="I82" s="53"/>
      <c r="J82" s="53"/>
      <c r="K82" s="43"/>
    </row>
    <row r="83" spans="1:11" ht="15">
      <c r="A83" s="24"/>
      <c r="B83" s="16"/>
      <c r="C83" s="11"/>
      <c r="D83" s="7" t="s">
        <v>29</v>
      </c>
      <c r="E83" s="41"/>
      <c r="F83" s="53"/>
      <c r="G83" s="53"/>
      <c r="H83" s="53"/>
      <c r="I83" s="53"/>
      <c r="J83" s="53"/>
      <c r="K83" s="43"/>
    </row>
    <row r="84" spans="1:11" ht="15">
      <c r="A84" s="24"/>
      <c r="B84" s="16"/>
      <c r="C84" s="11"/>
      <c r="D84" s="7" t="s">
        <v>30</v>
      </c>
      <c r="E84" s="41"/>
      <c r="F84" s="53"/>
      <c r="G84" s="53"/>
      <c r="H84" s="53"/>
      <c r="I84" s="53"/>
      <c r="J84" s="53"/>
      <c r="K84" s="43"/>
    </row>
    <row r="85" spans="1:11" ht="15">
      <c r="A85" s="24"/>
      <c r="B85" s="16"/>
      <c r="C85" s="11"/>
      <c r="D85" s="7" t="s">
        <v>31</v>
      </c>
      <c r="E85" s="41"/>
      <c r="F85" s="53"/>
      <c r="G85" s="53"/>
      <c r="H85" s="53"/>
      <c r="I85" s="53"/>
      <c r="J85" s="53"/>
      <c r="K85" s="43"/>
    </row>
    <row r="86" spans="1:11" ht="15">
      <c r="A86" s="24"/>
      <c r="B86" s="16"/>
      <c r="C86" s="11"/>
      <c r="D86" s="6"/>
      <c r="E86" s="41"/>
      <c r="F86" s="53"/>
      <c r="G86" s="53"/>
      <c r="H86" s="53"/>
      <c r="I86" s="53"/>
      <c r="J86" s="53"/>
      <c r="K86" s="43"/>
    </row>
    <row r="87" spans="1:11" ht="15">
      <c r="A87" s="24"/>
      <c r="B87" s="16"/>
      <c r="C87" s="11"/>
      <c r="D87" s="6"/>
      <c r="E87" s="41"/>
      <c r="F87" s="53"/>
      <c r="G87" s="53"/>
      <c r="H87" s="53"/>
      <c r="I87" s="53"/>
      <c r="J87" s="53"/>
      <c r="K87" s="43"/>
    </row>
    <row r="88" spans="1:11" ht="15">
      <c r="A88" s="25"/>
      <c r="B88" s="18"/>
      <c r="C88" s="8"/>
      <c r="D88" s="19" t="s">
        <v>32</v>
      </c>
      <c r="E88" s="12"/>
      <c r="F88" s="55">
        <f>SUM(F79:F87)</f>
        <v>0</v>
      </c>
      <c r="G88" s="55">
        <f t="shared" ref="G88" si="40">SUM(G79:G87)</f>
        <v>0</v>
      </c>
      <c r="H88" s="55">
        <f t="shared" ref="H88" si="41">SUM(H79:H87)</f>
        <v>0</v>
      </c>
      <c r="I88" s="55">
        <f t="shared" ref="I88" si="42">SUM(I79:I87)</f>
        <v>0</v>
      </c>
      <c r="J88" s="55">
        <f t="shared" ref="J88" si="43">SUM(J79:J87)</f>
        <v>0</v>
      </c>
      <c r="K88" s="26"/>
    </row>
    <row r="89" spans="1:11" ht="15.75" customHeight="1" thickBot="1">
      <c r="A89" s="30">
        <f>A71</f>
        <v>1</v>
      </c>
      <c r="B89" s="31">
        <f>B71</f>
        <v>5</v>
      </c>
      <c r="C89" s="101" t="s">
        <v>4</v>
      </c>
      <c r="D89" s="102"/>
      <c r="E89" s="32"/>
      <c r="F89" s="56">
        <f>F78+F88</f>
        <v>647</v>
      </c>
      <c r="G89" s="56">
        <f t="shared" ref="G89" si="44">G78+G88</f>
        <v>18.52</v>
      </c>
      <c r="H89" s="56">
        <f t="shared" ref="H89" si="45">H78+H88</f>
        <v>12.780000000000001</v>
      </c>
      <c r="I89" s="56">
        <f t="shared" ref="I89" si="46">I78+I88</f>
        <v>70.13</v>
      </c>
      <c r="J89" s="56">
        <f t="shared" ref="J89" si="47">J78+J88</f>
        <v>521.02</v>
      </c>
      <c r="K89" s="33"/>
    </row>
    <row r="90" spans="1:11" ht="15">
      <c r="A90" s="21">
        <v>2</v>
      </c>
      <c r="B90" s="22">
        <v>1</v>
      </c>
      <c r="C90" s="23" t="s">
        <v>20</v>
      </c>
      <c r="D90" s="5" t="s">
        <v>21</v>
      </c>
      <c r="E90" s="71" t="s">
        <v>45</v>
      </c>
      <c r="F90" s="69">
        <v>100</v>
      </c>
      <c r="G90" s="65">
        <v>12.75</v>
      </c>
      <c r="H90" s="65">
        <v>22.45</v>
      </c>
      <c r="I90" s="65">
        <v>1.4</v>
      </c>
      <c r="J90" s="69">
        <v>258.33999999999997</v>
      </c>
      <c r="K90" s="40"/>
    </row>
    <row r="91" spans="1:11" ht="15">
      <c r="A91" s="24"/>
      <c r="B91" s="16"/>
      <c r="C91" s="11"/>
      <c r="D91" s="6"/>
      <c r="E91" s="64" t="s">
        <v>57</v>
      </c>
      <c r="F91" s="69">
        <v>185</v>
      </c>
      <c r="G91" s="69">
        <v>10.27</v>
      </c>
      <c r="H91" s="69">
        <v>8.68</v>
      </c>
      <c r="I91" s="69">
        <v>50.15</v>
      </c>
      <c r="J91" s="60">
        <v>324.93</v>
      </c>
      <c r="K91" s="43"/>
    </row>
    <row r="92" spans="1:11" ht="15">
      <c r="A92" s="24"/>
      <c r="B92" s="16"/>
      <c r="C92" s="11"/>
      <c r="D92" s="7" t="s">
        <v>29</v>
      </c>
      <c r="E92" s="64" t="s">
        <v>43</v>
      </c>
      <c r="F92" s="69">
        <v>200</v>
      </c>
      <c r="G92" s="65">
        <v>7.76</v>
      </c>
      <c r="H92" s="65">
        <v>7.76</v>
      </c>
      <c r="I92" s="65">
        <v>17.86</v>
      </c>
      <c r="J92" s="70">
        <v>69.38</v>
      </c>
      <c r="K92" s="43"/>
    </row>
    <row r="93" spans="1:11" ht="15">
      <c r="A93" s="24"/>
      <c r="B93" s="16"/>
      <c r="C93" s="11"/>
      <c r="D93" s="7" t="s">
        <v>22</v>
      </c>
      <c r="E93" s="64" t="s">
        <v>54</v>
      </c>
      <c r="F93" s="74">
        <v>40</v>
      </c>
      <c r="G93" s="73">
        <v>4.45</v>
      </c>
      <c r="H93" s="73">
        <v>1.74</v>
      </c>
      <c r="I93" s="73">
        <v>30.96</v>
      </c>
      <c r="J93" s="75">
        <v>162.04</v>
      </c>
      <c r="K93" s="43"/>
    </row>
    <row r="94" spans="1:11" ht="15">
      <c r="A94" s="24"/>
      <c r="B94" s="16"/>
      <c r="C94" s="11"/>
      <c r="D94" s="7"/>
      <c r="E94" s="41"/>
      <c r="F94" s="53"/>
      <c r="G94" s="50"/>
      <c r="H94" s="50"/>
      <c r="I94" s="50"/>
      <c r="J94" s="53"/>
      <c r="K94" s="43"/>
    </row>
    <row r="95" spans="1:11" ht="15">
      <c r="A95" s="24"/>
      <c r="B95" s="16"/>
      <c r="C95" s="11"/>
      <c r="D95" s="6"/>
      <c r="E95" s="41"/>
      <c r="F95" s="53"/>
      <c r="G95" s="53"/>
      <c r="H95" s="53"/>
      <c r="I95" s="53"/>
      <c r="J95" s="53"/>
      <c r="K95" s="43"/>
    </row>
    <row r="96" spans="1:11" ht="15">
      <c r="A96" s="24"/>
      <c r="B96" s="16"/>
      <c r="C96" s="11"/>
      <c r="D96" s="6"/>
      <c r="E96" s="41"/>
      <c r="F96" s="53"/>
      <c r="G96" s="53"/>
      <c r="H96" s="53"/>
      <c r="I96" s="53"/>
      <c r="J96" s="53"/>
      <c r="K96" s="43"/>
    </row>
    <row r="97" spans="1:11" ht="15">
      <c r="A97" s="25"/>
      <c r="B97" s="18"/>
      <c r="C97" s="8"/>
      <c r="D97" s="19" t="s">
        <v>32</v>
      </c>
      <c r="E97" s="9"/>
      <c r="F97" s="55">
        <f>SUM(F90:F96)</f>
        <v>525</v>
      </c>
      <c r="G97" s="55">
        <f t="shared" ref="G97:J97" si="48">SUM(G90:G96)</f>
        <v>35.230000000000004</v>
      </c>
      <c r="H97" s="55">
        <f t="shared" si="48"/>
        <v>40.630000000000003</v>
      </c>
      <c r="I97" s="55">
        <f t="shared" si="48"/>
        <v>100.37</v>
      </c>
      <c r="J97" s="55">
        <f t="shared" si="48"/>
        <v>814.68999999999994</v>
      </c>
      <c r="K97" s="26"/>
    </row>
    <row r="98" spans="1:11" ht="15">
      <c r="A98" s="27">
        <f>A90</f>
        <v>2</v>
      </c>
      <c r="B98" s="14">
        <f>B90</f>
        <v>1</v>
      </c>
      <c r="C98" s="10" t="s">
        <v>24</v>
      </c>
      <c r="D98" s="7" t="s">
        <v>25</v>
      </c>
      <c r="E98" s="41"/>
      <c r="F98" s="53"/>
      <c r="G98" s="53"/>
      <c r="H98" s="53"/>
      <c r="I98" s="53"/>
      <c r="J98" s="53"/>
      <c r="K98" s="43"/>
    </row>
    <row r="99" spans="1:11" ht="15">
      <c r="A99" s="24"/>
      <c r="B99" s="16"/>
      <c r="C99" s="11"/>
      <c r="D99" s="7" t="s">
        <v>26</v>
      </c>
      <c r="E99" s="41"/>
      <c r="F99" s="53"/>
      <c r="G99" s="53"/>
      <c r="H99" s="53"/>
      <c r="I99" s="53"/>
      <c r="J99" s="53"/>
      <c r="K99" s="43"/>
    </row>
    <row r="100" spans="1:11" ht="15">
      <c r="A100" s="24"/>
      <c r="B100" s="16"/>
      <c r="C100" s="11"/>
      <c r="D100" s="7" t="s">
        <v>27</v>
      </c>
      <c r="E100" s="41"/>
      <c r="F100" s="53"/>
      <c r="G100" s="53"/>
      <c r="H100" s="53"/>
      <c r="I100" s="53"/>
      <c r="J100" s="53"/>
      <c r="K100" s="43"/>
    </row>
    <row r="101" spans="1:11" ht="15">
      <c r="A101" s="24"/>
      <c r="B101" s="16"/>
      <c r="C101" s="11"/>
      <c r="D101" s="7" t="s">
        <v>28</v>
      </c>
      <c r="E101" s="41"/>
      <c r="F101" s="53"/>
      <c r="G101" s="53"/>
      <c r="H101" s="53"/>
      <c r="I101" s="53"/>
      <c r="J101" s="53"/>
      <c r="K101" s="43"/>
    </row>
    <row r="102" spans="1:11" ht="15">
      <c r="A102" s="24"/>
      <c r="B102" s="16"/>
      <c r="C102" s="11"/>
      <c r="D102" s="7" t="s">
        <v>29</v>
      </c>
      <c r="E102" s="41"/>
      <c r="F102" s="53"/>
      <c r="G102" s="53"/>
      <c r="H102" s="53"/>
      <c r="I102" s="53"/>
      <c r="J102" s="53"/>
      <c r="K102" s="43"/>
    </row>
    <row r="103" spans="1:11" ht="15">
      <c r="A103" s="24"/>
      <c r="B103" s="16"/>
      <c r="C103" s="11"/>
      <c r="D103" s="7" t="s">
        <v>30</v>
      </c>
      <c r="E103" s="41"/>
      <c r="F103" s="53"/>
      <c r="G103" s="53"/>
      <c r="H103" s="53"/>
      <c r="I103" s="53"/>
      <c r="J103" s="53"/>
      <c r="K103" s="43"/>
    </row>
    <row r="104" spans="1:11" ht="15">
      <c r="A104" s="24"/>
      <c r="B104" s="16"/>
      <c r="C104" s="11"/>
      <c r="D104" s="7" t="s">
        <v>31</v>
      </c>
      <c r="E104" s="41"/>
      <c r="F104" s="53"/>
      <c r="G104" s="53"/>
      <c r="H104" s="53"/>
      <c r="I104" s="53"/>
      <c r="J104" s="53"/>
      <c r="K104" s="43"/>
    </row>
    <row r="105" spans="1:11" ht="15">
      <c r="A105" s="24"/>
      <c r="B105" s="16"/>
      <c r="C105" s="11"/>
      <c r="D105" s="6"/>
      <c r="E105" s="41"/>
      <c r="F105" s="53"/>
      <c r="G105" s="53"/>
      <c r="H105" s="53"/>
      <c r="I105" s="53"/>
      <c r="J105" s="53"/>
      <c r="K105" s="43"/>
    </row>
    <row r="106" spans="1:11" ht="15">
      <c r="A106" s="24"/>
      <c r="B106" s="16"/>
      <c r="C106" s="11"/>
      <c r="D106" s="6"/>
      <c r="E106" s="41"/>
      <c r="F106" s="53"/>
      <c r="G106" s="53"/>
      <c r="H106" s="53"/>
      <c r="I106" s="53"/>
      <c r="J106" s="53"/>
      <c r="K106" s="43"/>
    </row>
    <row r="107" spans="1:11" ht="15">
      <c r="A107" s="25"/>
      <c r="B107" s="18"/>
      <c r="C107" s="8"/>
      <c r="D107" s="19" t="s">
        <v>32</v>
      </c>
      <c r="E107" s="12"/>
      <c r="F107" s="55">
        <f>SUM(F98:F106)</f>
        <v>0</v>
      </c>
      <c r="G107" s="55">
        <f t="shared" ref="G107:J107" si="49">SUM(G98:G106)</f>
        <v>0</v>
      </c>
      <c r="H107" s="55">
        <f t="shared" si="49"/>
        <v>0</v>
      </c>
      <c r="I107" s="55">
        <f t="shared" si="49"/>
        <v>0</v>
      </c>
      <c r="J107" s="55">
        <f t="shared" si="49"/>
        <v>0</v>
      </c>
      <c r="K107" s="26"/>
    </row>
    <row r="108" spans="1:11" ht="15.75" thickBot="1">
      <c r="A108" s="30">
        <f>A90</f>
        <v>2</v>
      </c>
      <c r="B108" s="31">
        <f>B90</f>
        <v>1</v>
      </c>
      <c r="C108" s="101" t="s">
        <v>4</v>
      </c>
      <c r="D108" s="102"/>
      <c r="E108" s="32"/>
      <c r="F108" s="56">
        <f>F97+F107</f>
        <v>525</v>
      </c>
      <c r="G108" s="56">
        <f t="shared" ref="G108" si="50">G97+G107</f>
        <v>35.230000000000004</v>
      </c>
      <c r="H108" s="56">
        <f t="shared" ref="H108" si="51">H97+H107</f>
        <v>40.630000000000003</v>
      </c>
      <c r="I108" s="56">
        <f t="shared" ref="I108" si="52">I97+I107</f>
        <v>100.37</v>
      </c>
      <c r="J108" s="56">
        <f t="shared" ref="J108" si="53">J97+J107</f>
        <v>814.68999999999994</v>
      </c>
      <c r="K108" s="33"/>
    </row>
    <row r="109" spans="1:11" ht="15">
      <c r="A109" s="15">
        <v>2</v>
      </c>
      <c r="B109" s="16">
        <v>2</v>
      </c>
      <c r="C109" s="23" t="s">
        <v>20</v>
      </c>
      <c r="D109" s="5" t="s">
        <v>21</v>
      </c>
      <c r="E109" s="78" t="s">
        <v>52</v>
      </c>
      <c r="F109" s="69">
        <v>100</v>
      </c>
      <c r="G109" s="65">
        <v>14.71</v>
      </c>
      <c r="H109" s="68">
        <v>5.91</v>
      </c>
      <c r="I109" s="68">
        <v>5.44</v>
      </c>
      <c r="J109" s="60">
        <v>140</v>
      </c>
      <c r="K109" s="40"/>
    </row>
    <row r="110" spans="1:11" ht="15">
      <c r="A110" s="15"/>
      <c r="B110" s="16"/>
      <c r="C110" s="11"/>
      <c r="D110" s="6"/>
      <c r="E110" s="66" t="s">
        <v>56</v>
      </c>
      <c r="F110" s="69">
        <v>185</v>
      </c>
      <c r="G110" s="69">
        <v>3.94</v>
      </c>
      <c r="H110" s="69">
        <v>5.67</v>
      </c>
      <c r="I110" s="69">
        <v>9.74</v>
      </c>
      <c r="J110" s="60">
        <v>150.18</v>
      </c>
      <c r="K110" s="43"/>
    </row>
    <row r="111" spans="1:11" ht="15">
      <c r="A111" s="15"/>
      <c r="B111" s="16"/>
      <c r="C111" s="11"/>
      <c r="D111" s="7" t="s">
        <v>29</v>
      </c>
      <c r="E111" s="64" t="s">
        <v>35</v>
      </c>
      <c r="F111" s="69">
        <v>222</v>
      </c>
      <c r="G111" s="65">
        <v>0.26</v>
      </c>
      <c r="H111" s="65"/>
      <c r="I111" s="65">
        <v>15.22</v>
      </c>
      <c r="J111" s="60">
        <v>61.93</v>
      </c>
      <c r="K111" s="43"/>
    </row>
    <row r="112" spans="1:11" ht="15">
      <c r="A112" s="15"/>
      <c r="B112" s="16"/>
      <c r="C112" s="11"/>
      <c r="D112" s="7" t="s">
        <v>22</v>
      </c>
      <c r="E112" s="64" t="s">
        <v>54</v>
      </c>
      <c r="F112" s="74">
        <v>40</v>
      </c>
      <c r="G112" s="73">
        <v>4.45</v>
      </c>
      <c r="H112" s="73">
        <v>1.74</v>
      </c>
      <c r="I112" s="73">
        <v>30.96</v>
      </c>
      <c r="J112" s="75">
        <v>162.04</v>
      </c>
      <c r="K112" s="43"/>
    </row>
    <row r="113" spans="1:11" ht="15">
      <c r="A113" s="15"/>
      <c r="B113" s="16"/>
      <c r="C113" s="11"/>
      <c r="D113" s="7" t="s">
        <v>25</v>
      </c>
      <c r="E113" s="64" t="s">
        <v>36</v>
      </c>
      <c r="F113" s="69">
        <v>60</v>
      </c>
      <c r="G113" s="65">
        <v>0.48</v>
      </c>
      <c r="H113" s="65">
        <v>0.06</v>
      </c>
      <c r="I113" s="65">
        <v>1.56</v>
      </c>
      <c r="J113" s="60">
        <v>8.4</v>
      </c>
      <c r="K113" s="43"/>
    </row>
    <row r="114" spans="1:11" ht="15">
      <c r="A114" s="15"/>
      <c r="B114" s="16"/>
      <c r="C114" s="11"/>
      <c r="D114" s="6"/>
      <c r="E114" s="41"/>
      <c r="F114" s="53"/>
      <c r="G114" s="53"/>
      <c r="H114" s="53"/>
      <c r="I114" s="53"/>
      <c r="J114" s="53"/>
      <c r="K114" s="43"/>
    </row>
    <row r="115" spans="1:11" ht="15">
      <c r="A115" s="15"/>
      <c r="B115" s="16"/>
      <c r="C115" s="11"/>
      <c r="D115" s="6"/>
      <c r="E115" s="41"/>
      <c r="F115" s="53"/>
      <c r="G115" s="53"/>
      <c r="H115" s="53"/>
      <c r="I115" s="53"/>
      <c r="J115" s="53"/>
      <c r="K115" s="43"/>
    </row>
    <row r="116" spans="1:11" ht="15">
      <c r="A116" s="17"/>
      <c r="B116" s="18"/>
      <c r="C116" s="8"/>
      <c r="D116" s="19" t="s">
        <v>32</v>
      </c>
      <c r="E116" s="9"/>
      <c r="F116" s="55">
        <f>SUM(F109:F115)</f>
        <v>607</v>
      </c>
      <c r="G116" s="55">
        <f t="shared" ref="G116:J116" si="54">SUM(G109:G115)</f>
        <v>23.840000000000003</v>
      </c>
      <c r="H116" s="55">
        <f t="shared" si="54"/>
        <v>13.38</v>
      </c>
      <c r="I116" s="55">
        <f t="shared" si="54"/>
        <v>62.92</v>
      </c>
      <c r="J116" s="55">
        <f t="shared" si="54"/>
        <v>522.54999999999995</v>
      </c>
      <c r="K116" s="26"/>
    </row>
    <row r="117" spans="1:11" ht="15">
      <c r="A117" s="14">
        <f>A109</f>
        <v>2</v>
      </c>
      <c r="B117" s="14">
        <f>B109</f>
        <v>2</v>
      </c>
      <c r="C117" s="10" t="s">
        <v>24</v>
      </c>
      <c r="D117" s="7" t="s">
        <v>25</v>
      </c>
      <c r="E117" s="41"/>
      <c r="F117" s="53"/>
      <c r="G117" s="53"/>
      <c r="H117" s="53"/>
      <c r="I117" s="53"/>
      <c r="J117" s="53"/>
      <c r="K117" s="43"/>
    </row>
    <row r="118" spans="1:11" ht="15">
      <c r="A118" s="15"/>
      <c r="B118" s="16"/>
      <c r="C118" s="11"/>
      <c r="D118" s="7" t="s">
        <v>26</v>
      </c>
      <c r="E118" s="41"/>
      <c r="F118" s="53"/>
      <c r="G118" s="53"/>
      <c r="H118" s="53"/>
      <c r="I118" s="53"/>
      <c r="J118" s="53"/>
      <c r="K118" s="43"/>
    </row>
    <row r="119" spans="1:11" ht="15">
      <c r="A119" s="15"/>
      <c r="B119" s="16"/>
      <c r="C119" s="11"/>
      <c r="D119" s="7" t="s">
        <v>27</v>
      </c>
      <c r="E119" s="41"/>
      <c r="F119" s="53"/>
      <c r="G119" s="53"/>
      <c r="H119" s="53"/>
      <c r="I119" s="53"/>
      <c r="J119" s="53"/>
      <c r="K119" s="43"/>
    </row>
    <row r="120" spans="1:11" ht="15">
      <c r="A120" s="15"/>
      <c r="B120" s="16"/>
      <c r="C120" s="11"/>
      <c r="D120" s="7" t="s">
        <v>28</v>
      </c>
      <c r="E120" s="41"/>
      <c r="F120" s="53"/>
      <c r="G120" s="53"/>
      <c r="H120" s="53"/>
      <c r="I120" s="53"/>
      <c r="J120" s="53"/>
      <c r="K120" s="43"/>
    </row>
    <row r="121" spans="1:11" ht="15">
      <c r="A121" s="15"/>
      <c r="B121" s="16"/>
      <c r="C121" s="11"/>
      <c r="D121" s="7" t="s">
        <v>29</v>
      </c>
      <c r="E121" s="41"/>
      <c r="F121" s="53"/>
      <c r="G121" s="53"/>
      <c r="H121" s="53"/>
      <c r="I121" s="53"/>
      <c r="J121" s="53"/>
      <c r="K121" s="43"/>
    </row>
    <row r="122" spans="1:11" ht="15">
      <c r="A122" s="15"/>
      <c r="B122" s="16"/>
      <c r="C122" s="11"/>
      <c r="D122" s="7" t="s">
        <v>30</v>
      </c>
      <c r="E122" s="41"/>
      <c r="F122" s="53"/>
      <c r="G122" s="53"/>
      <c r="H122" s="53"/>
      <c r="I122" s="53"/>
      <c r="J122" s="53"/>
      <c r="K122" s="43"/>
    </row>
    <row r="123" spans="1:11" ht="15">
      <c r="A123" s="15"/>
      <c r="B123" s="16"/>
      <c r="C123" s="11"/>
      <c r="D123" s="7" t="s">
        <v>31</v>
      </c>
      <c r="E123" s="41"/>
      <c r="F123" s="53"/>
      <c r="G123" s="53"/>
      <c r="H123" s="53"/>
      <c r="I123" s="53"/>
      <c r="J123" s="53"/>
      <c r="K123" s="43"/>
    </row>
    <row r="124" spans="1:11" ht="15">
      <c r="A124" s="15"/>
      <c r="B124" s="16"/>
      <c r="C124" s="11"/>
      <c r="D124" s="6"/>
      <c r="E124" s="41"/>
      <c r="F124" s="53"/>
      <c r="G124" s="53"/>
      <c r="H124" s="53"/>
      <c r="I124" s="53"/>
      <c r="J124" s="53"/>
      <c r="K124" s="43"/>
    </row>
    <row r="125" spans="1:11" ht="15">
      <c r="A125" s="15"/>
      <c r="B125" s="16"/>
      <c r="C125" s="11"/>
      <c r="D125" s="6"/>
      <c r="E125" s="41"/>
      <c r="F125" s="53"/>
      <c r="G125" s="53"/>
      <c r="H125" s="53"/>
      <c r="I125" s="53"/>
      <c r="J125" s="53"/>
      <c r="K125" s="43"/>
    </row>
    <row r="126" spans="1:11" ht="15">
      <c r="A126" s="17"/>
      <c r="B126" s="18"/>
      <c r="C126" s="8"/>
      <c r="D126" s="19" t="s">
        <v>32</v>
      </c>
      <c r="E126" s="12"/>
      <c r="F126" s="55">
        <f>SUM(F117:F125)</f>
        <v>0</v>
      </c>
      <c r="G126" s="55">
        <f t="shared" ref="G126:J126" si="55">SUM(G117:G125)</f>
        <v>0</v>
      </c>
      <c r="H126" s="55">
        <f t="shared" si="55"/>
        <v>0</v>
      </c>
      <c r="I126" s="55">
        <f t="shared" si="55"/>
        <v>0</v>
      </c>
      <c r="J126" s="55">
        <f t="shared" si="55"/>
        <v>0</v>
      </c>
      <c r="K126" s="26"/>
    </row>
    <row r="127" spans="1:11" ht="15.75" thickBot="1">
      <c r="A127" s="34">
        <f>A109</f>
        <v>2</v>
      </c>
      <c r="B127" s="34">
        <f>B109</f>
        <v>2</v>
      </c>
      <c r="C127" s="101" t="s">
        <v>4</v>
      </c>
      <c r="D127" s="102"/>
      <c r="E127" s="32"/>
      <c r="F127" s="56">
        <f>F116+F126</f>
        <v>607</v>
      </c>
      <c r="G127" s="56">
        <f t="shared" ref="G127" si="56">G116+G126</f>
        <v>23.840000000000003</v>
      </c>
      <c r="H127" s="56">
        <f t="shared" ref="H127" si="57">H116+H126</f>
        <v>13.38</v>
      </c>
      <c r="I127" s="56">
        <f t="shared" ref="I127" si="58">I116+I126</f>
        <v>62.92</v>
      </c>
      <c r="J127" s="56">
        <f t="shared" ref="J127" si="59">J116+J126</f>
        <v>522.54999999999995</v>
      </c>
      <c r="K127" s="33"/>
    </row>
    <row r="128" spans="1:11" ht="15">
      <c r="A128" s="21">
        <v>2</v>
      </c>
      <c r="B128" s="22">
        <v>3</v>
      </c>
      <c r="C128" s="23" t="s">
        <v>20</v>
      </c>
      <c r="D128" s="5" t="s">
        <v>21</v>
      </c>
      <c r="E128" s="64" t="s">
        <v>58</v>
      </c>
      <c r="F128" s="69">
        <v>100</v>
      </c>
      <c r="G128" s="65">
        <v>12.08</v>
      </c>
      <c r="H128" s="65">
        <v>14.16</v>
      </c>
      <c r="I128" s="65">
        <v>18.600000000000001</v>
      </c>
      <c r="J128" s="70">
        <v>270</v>
      </c>
      <c r="K128" s="40"/>
    </row>
    <row r="129" spans="1:11" ht="15">
      <c r="A129" s="24"/>
      <c r="B129" s="16"/>
      <c r="C129" s="11"/>
      <c r="D129" s="6"/>
      <c r="E129" s="66" t="s">
        <v>44</v>
      </c>
      <c r="F129" s="69">
        <v>185</v>
      </c>
      <c r="G129" s="60">
        <v>7.02</v>
      </c>
      <c r="H129" s="60">
        <v>7.38</v>
      </c>
      <c r="I129" s="69">
        <v>37.549999999999997</v>
      </c>
      <c r="J129" s="60">
        <v>249.1</v>
      </c>
      <c r="K129" s="43"/>
    </row>
    <row r="130" spans="1:11" ht="15">
      <c r="A130" s="24"/>
      <c r="B130" s="16"/>
      <c r="C130" s="11"/>
      <c r="D130" s="7" t="s">
        <v>29</v>
      </c>
      <c r="E130" s="59" t="s">
        <v>35</v>
      </c>
      <c r="F130" s="76">
        <v>222</v>
      </c>
      <c r="G130" s="96">
        <v>0.26</v>
      </c>
      <c r="H130" s="96">
        <v>0</v>
      </c>
      <c r="I130" s="96">
        <v>15.22</v>
      </c>
      <c r="J130" s="97">
        <v>61.93</v>
      </c>
      <c r="K130" s="43"/>
    </row>
    <row r="131" spans="1:11" ht="15.75" customHeight="1">
      <c r="A131" s="24"/>
      <c r="B131" s="16"/>
      <c r="C131" s="11"/>
      <c r="D131" s="7" t="s">
        <v>22</v>
      </c>
      <c r="E131" s="72" t="s">
        <v>62</v>
      </c>
      <c r="F131" s="74">
        <v>80</v>
      </c>
      <c r="G131" s="73">
        <v>14.85</v>
      </c>
      <c r="H131" s="73">
        <v>12.46</v>
      </c>
      <c r="I131" s="73">
        <v>30.96</v>
      </c>
      <c r="J131" s="75">
        <v>162.04</v>
      </c>
      <c r="K131" s="43"/>
    </row>
    <row r="132" spans="1:11" ht="15">
      <c r="A132" s="24"/>
      <c r="B132" s="16"/>
      <c r="C132" s="11"/>
      <c r="D132" s="7" t="s">
        <v>23</v>
      </c>
      <c r="E132" s="64" t="s">
        <v>59</v>
      </c>
      <c r="F132" s="69">
        <v>100</v>
      </c>
      <c r="G132" s="65">
        <v>0.4</v>
      </c>
      <c r="H132" s="65">
        <v>0.3</v>
      </c>
      <c r="I132" s="65">
        <v>9.8000000000000007</v>
      </c>
      <c r="J132" s="69">
        <v>45.5</v>
      </c>
      <c r="K132" s="43"/>
    </row>
    <row r="133" spans="1:11" ht="15">
      <c r="A133" s="24"/>
      <c r="B133" s="16"/>
      <c r="C133" s="11"/>
      <c r="D133" s="6"/>
      <c r="E133" s="41"/>
      <c r="F133" s="53"/>
      <c r="G133" s="53"/>
      <c r="H133" s="53"/>
      <c r="I133" s="53"/>
      <c r="J133" s="53"/>
      <c r="K133" s="43"/>
    </row>
    <row r="134" spans="1:11" ht="15">
      <c r="A134" s="24"/>
      <c r="B134" s="16"/>
      <c r="C134" s="11"/>
      <c r="D134" s="6"/>
      <c r="E134" s="41"/>
      <c r="F134" s="53"/>
      <c r="G134" s="53"/>
      <c r="H134" s="53"/>
      <c r="I134" s="53"/>
      <c r="J134" s="53"/>
      <c r="K134" s="43"/>
    </row>
    <row r="135" spans="1:11" ht="15">
      <c r="A135" s="25"/>
      <c r="B135" s="18"/>
      <c r="C135" s="8"/>
      <c r="D135" s="19" t="s">
        <v>32</v>
      </c>
      <c r="E135" s="9"/>
      <c r="F135" s="55">
        <f>SUM(F128:F134)</f>
        <v>687</v>
      </c>
      <c r="G135" s="55">
        <f t="shared" ref="G135:J135" si="60">SUM(G128:G134)</f>
        <v>34.61</v>
      </c>
      <c r="H135" s="55">
        <f t="shared" si="60"/>
        <v>34.299999999999997</v>
      </c>
      <c r="I135" s="55">
        <f t="shared" si="60"/>
        <v>112.13000000000001</v>
      </c>
      <c r="J135" s="55">
        <f t="shared" si="60"/>
        <v>788.56999999999994</v>
      </c>
      <c r="K135" s="26"/>
    </row>
    <row r="136" spans="1:11" ht="15">
      <c r="A136" s="27">
        <f>A128</f>
        <v>2</v>
      </c>
      <c r="B136" s="14">
        <f>B128</f>
        <v>3</v>
      </c>
      <c r="C136" s="10" t="s">
        <v>24</v>
      </c>
      <c r="D136" s="7" t="s">
        <v>25</v>
      </c>
      <c r="E136" s="41"/>
      <c r="F136" s="53"/>
      <c r="G136" s="53"/>
      <c r="H136" s="53"/>
      <c r="I136" s="53"/>
      <c r="J136" s="53"/>
      <c r="K136" s="43"/>
    </row>
    <row r="137" spans="1:11" ht="15">
      <c r="A137" s="24"/>
      <c r="B137" s="16"/>
      <c r="C137" s="11"/>
      <c r="D137" s="7" t="s">
        <v>26</v>
      </c>
      <c r="E137" s="41"/>
      <c r="F137" s="53"/>
      <c r="G137" s="53"/>
      <c r="H137" s="53"/>
      <c r="I137" s="53"/>
      <c r="J137" s="53"/>
      <c r="K137" s="43"/>
    </row>
    <row r="138" spans="1:11" ht="15">
      <c r="A138" s="24"/>
      <c r="B138" s="16"/>
      <c r="C138" s="11"/>
      <c r="D138" s="7" t="s">
        <v>27</v>
      </c>
      <c r="E138" s="41"/>
      <c r="F138" s="53"/>
      <c r="G138" s="53"/>
      <c r="H138" s="53"/>
      <c r="I138" s="53"/>
      <c r="J138" s="53"/>
      <c r="K138" s="43"/>
    </row>
    <row r="139" spans="1:11" ht="15">
      <c r="A139" s="24"/>
      <c r="B139" s="16"/>
      <c r="C139" s="11"/>
      <c r="D139" s="7" t="s">
        <v>28</v>
      </c>
      <c r="E139" s="41"/>
      <c r="F139" s="53"/>
      <c r="G139" s="53"/>
      <c r="H139" s="53"/>
      <c r="I139" s="53"/>
      <c r="J139" s="53"/>
      <c r="K139" s="43"/>
    </row>
    <row r="140" spans="1:11" ht="15">
      <c r="A140" s="24"/>
      <c r="B140" s="16"/>
      <c r="C140" s="11"/>
      <c r="D140" s="7" t="s">
        <v>29</v>
      </c>
      <c r="E140" s="41"/>
      <c r="F140" s="53"/>
      <c r="G140" s="53"/>
      <c r="H140" s="53"/>
      <c r="I140" s="53"/>
      <c r="J140" s="53"/>
      <c r="K140" s="43"/>
    </row>
    <row r="141" spans="1:11" ht="15">
      <c r="A141" s="24"/>
      <c r="B141" s="16"/>
      <c r="C141" s="11"/>
      <c r="D141" s="7" t="s">
        <v>30</v>
      </c>
      <c r="E141" s="41"/>
      <c r="F141" s="53"/>
      <c r="G141" s="53"/>
      <c r="H141" s="53"/>
      <c r="I141" s="53"/>
      <c r="J141" s="53"/>
      <c r="K141" s="43"/>
    </row>
    <row r="142" spans="1:11" ht="15">
      <c r="A142" s="24"/>
      <c r="B142" s="16"/>
      <c r="C142" s="11"/>
      <c r="D142" s="7" t="s">
        <v>31</v>
      </c>
      <c r="E142" s="41"/>
      <c r="F142" s="53"/>
      <c r="G142" s="53"/>
      <c r="H142" s="53"/>
      <c r="I142" s="53"/>
      <c r="J142" s="53"/>
      <c r="K142" s="43"/>
    </row>
    <row r="143" spans="1:11" ht="15">
      <c r="A143" s="24"/>
      <c r="B143" s="16"/>
      <c r="C143" s="11"/>
      <c r="D143" s="6"/>
      <c r="E143" s="41"/>
      <c r="F143" s="53"/>
      <c r="G143" s="53"/>
      <c r="H143" s="53"/>
      <c r="I143" s="53"/>
      <c r="J143" s="53"/>
      <c r="K143" s="43"/>
    </row>
    <row r="144" spans="1:11" ht="15">
      <c r="A144" s="24"/>
      <c r="B144" s="16"/>
      <c r="C144" s="11"/>
      <c r="D144" s="6"/>
      <c r="E144" s="41"/>
      <c r="F144" s="53"/>
      <c r="G144" s="53"/>
      <c r="H144" s="53"/>
      <c r="I144" s="53"/>
      <c r="J144" s="53"/>
      <c r="K144" s="43"/>
    </row>
    <row r="145" spans="1:11" ht="15">
      <c r="A145" s="25"/>
      <c r="B145" s="18"/>
      <c r="C145" s="8"/>
      <c r="D145" s="19" t="s">
        <v>32</v>
      </c>
      <c r="E145" s="12"/>
      <c r="F145" s="55">
        <f>SUM(F136:F144)</f>
        <v>0</v>
      </c>
      <c r="G145" s="55">
        <f t="shared" ref="G145:J145" si="61">SUM(G136:G144)</f>
        <v>0</v>
      </c>
      <c r="H145" s="55">
        <f t="shared" si="61"/>
        <v>0</v>
      </c>
      <c r="I145" s="55">
        <f t="shared" si="61"/>
        <v>0</v>
      </c>
      <c r="J145" s="55">
        <f t="shared" si="61"/>
        <v>0</v>
      </c>
      <c r="K145" s="26"/>
    </row>
    <row r="146" spans="1:11" ht="15.75" thickBot="1">
      <c r="A146" s="30">
        <f>A128</f>
        <v>2</v>
      </c>
      <c r="B146" s="31">
        <f>B128</f>
        <v>3</v>
      </c>
      <c r="C146" s="101" t="s">
        <v>4</v>
      </c>
      <c r="D146" s="102"/>
      <c r="E146" s="32"/>
      <c r="F146" s="56">
        <f>F135+F145</f>
        <v>687</v>
      </c>
      <c r="G146" s="56">
        <f t="shared" ref="G146" si="62">G135+G145</f>
        <v>34.61</v>
      </c>
      <c r="H146" s="56">
        <f t="shared" ref="H146" si="63">H135+H145</f>
        <v>34.299999999999997</v>
      </c>
      <c r="I146" s="56">
        <f t="shared" ref="I146" si="64">I135+I145</f>
        <v>112.13000000000001</v>
      </c>
      <c r="J146" s="56">
        <f t="shared" ref="J146" si="65">J135+J145</f>
        <v>788.56999999999994</v>
      </c>
      <c r="K146" s="33"/>
    </row>
    <row r="147" spans="1:11" ht="15">
      <c r="A147" s="21">
        <v>2</v>
      </c>
      <c r="B147" s="22">
        <v>4</v>
      </c>
      <c r="C147" s="23" t="s">
        <v>20</v>
      </c>
      <c r="D147" s="5" t="s">
        <v>21</v>
      </c>
      <c r="E147" s="98" t="s">
        <v>38</v>
      </c>
      <c r="F147" s="68">
        <v>200</v>
      </c>
      <c r="G147" s="68">
        <v>10.62</v>
      </c>
      <c r="H147" s="68">
        <v>10.86</v>
      </c>
      <c r="I147" s="68">
        <v>19.399999999999999</v>
      </c>
      <c r="J147" s="68">
        <v>243.74</v>
      </c>
      <c r="K147" s="40"/>
    </row>
    <row r="148" spans="1:11" ht="15">
      <c r="A148" s="24"/>
      <c r="B148" s="16"/>
      <c r="C148" s="11"/>
      <c r="D148" s="6" t="s">
        <v>25</v>
      </c>
      <c r="E148" s="64" t="s">
        <v>60</v>
      </c>
      <c r="F148" s="69">
        <v>100</v>
      </c>
      <c r="G148" s="69">
        <v>3</v>
      </c>
      <c r="H148" s="99">
        <v>0</v>
      </c>
      <c r="I148" s="99">
        <v>6</v>
      </c>
      <c r="J148" s="100">
        <v>35</v>
      </c>
      <c r="K148" s="43"/>
    </row>
    <row r="149" spans="1:11" ht="15">
      <c r="A149" s="24"/>
      <c r="B149" s="16"/>
      <c r="C149" s="11"/>
      <c r="D149" s="7" t="s">
        <v>29</v>
      </c>
      <c r="E149" s="64" t="s">
        <v>43</v>
      </c>
      <c r="F149" s="69">
        <v>200</v>
      </c>
      <c r="G149" s="65">
        <v>7.76</v>
      </c>
      <c r="H149" s="65">
        <v>7.76</v>
      </c>
      <c r="I149" s="65">
        <v>17.86</v>
      </c>
      <c r="J149" s="70">
        <v>69.38</v>
      </c>
      <c r="K149" s="43"/>
    </row>
    <row r="150" spans="1:11" ht="15">
      <c r="A150" s="24"/>
      <c r="B150" s="16"/>
      <c r="C150" s="11"/>
      <c r="D150" s="7" t="s">
        <v>22</v>
      </c>
      <c r="E150" s="64" t="s">
        <v>54</v>
      </c>
      <c r="F150" s="74">
        <v>40</v>
      </c>
      <c r="G150" s="73">
        <v>4.45</v>
      </c>
      <c r="H150" s="73">
        <v>1.74</v>
      </c>
      <c r="I150" s="73">
        <v>30.96</v>
      </c>
      <c r="J150" s="75">
        <v>162.04</v>
      </c>
      <c r="K150" s="43"/>
    </row>
    <row r="151" spans="1:11" ht="15">
      <c r="A151" s="24"/>
      <c r="B151" s="16"/>
      <c r="C151" s="11"/>
      <c r="D151" s="7"/>
      <c r="E151" s="57"/>
      <c r="F151" s="52"/>
      <c r="G151" s="52"/>
      <c r="H151" s="52"/>
      <c r="I151" s="52"/>
      <c r="J151" s="54"/>
      <c r="K151" s="43"/>
    </row>
    <row r="152" spans="1:11" ht="15">
      <c r="A152" s="24"/>
      <c r="B152" s="16"/>
      <c r="C152" s="11"/>
      <c r="D152" s="6"/>
      <c r="E152" s="41"/>
      <c r="F152" s="53"/>
      <c r="G152" s="53"/>
      <c r="H152" s="53"/>
      <c r="I152" s="53"/>
      <c r="J152" s="53"/>
      <c r="K152" s="43"/>
    </row>
    <row r="153" spans="1:11" ht="15">
      <c r="A153" s="24"/>
      <c r="B153" s="16"/>
      <c r="C153" s="11"/>
      <c r="D153" s="6"/>
      <c r="E153" s="41"/>
      <c r="F153" s="53"/>
      <c r="G153" s="53"/>
      <c r="H153" s="53"/>
      <c r="I153" s="53"/>
      <c r="J153" s="53"/>
      <c r="K153" s="43"/>
    </row>
    <row r="154" spans="1:11" ht="15">
      <c r="A154" s="25"/>
      <c r="B154" s="18"/>
      <c r="C154" s="8"/>
      <c r="D154" s="19" t="s">
        <v>32</v>
      </c>
      <c r="E154" s="9"/>
      <c r="F154" s="55">
        <f>SUM(F147:F153)</f>
        <v>540</v>
      </c>
      <c r="G154" s="55">
        <f t="shared" ref="G154:I154" si="66">SUM(G147:G153)</f>
        <v>25.83</v>
      </c>
      <c r="H154" s="55">
        <f t="shared" si="66"/>
        <v>20.359999999999996</v>
      </c>
      <c r="I154" s="55">
        <f t="shared" si="66"/>
        <v>74.22</v>
      </c>
      <c r="J154" s="55">
        <f>SUM(J147:J153)</f>
        <v>510.15999999999997</v>
      </c>
      <c r="K154" s="26"/>
    </row>
    <row r="155" spans="1:11" ht="15">
      <c r="A155" s="27">
        <f>A147</f>
        <v>2</v>
      </c>
      <c r="B155" s="14">
        <f>B147</f>
        <v>4</v>
      </c>
      <c r="C155" s="10" t="s">
        <v>24</v>
      </c>
      <c r="D155" s="7" t="s">
        <v>25</v>
      </c>
      <c r="E155" s="41"/>
      <c r="F155" s="53"/>
      <c r="G155" s="53"/>
      <c r="H155" s="53"/>
      <c r="I155" s="53"/>
      <c r="J155" s="53"/>
      <c r="K155" s="43"/>
    </row>
    <row r="156" spans="1:11" ht="15">
      <c r="A156" s="24"/>
      <c r="B156" s="16"/>
      <c r="C156" s="11"/>
      <c r="D156" s="7" t="s">
        <v>26</v>
      </c>
      <c r="E156" s="41"/>
      <c r="F156" s="53"/>
      <c r="G156" s="53"/>
      <c r="H156" s="53"/>
      <c r="I156" s="53"/>
      <c r="J156" s="53"/>
      <c r="K156" s="43"/>
    </row>
    <row r="157" spans="1:11" ht="15">
      <c r="A157" s="24"/>
      <c r="B157" s="16"/>
      <c r="C157" s="11"/>
      <c r="D157" s="7" t="s">
        <v>27</v>
      </c>
      <c r="E157" s="41"/>
      <c r="F157" s="53"/>
      <c r="G157" s="53"/>
      <c r="H157" s="53"/>
      <c r="I157" s="53"/>
      <c r="J157" s="53"/>
      <c r="K157" s="43"/>
    </row>
    <row r="158" spans="1:11" ht="15">
      <c r="A158" s="24"/>
      <c r="B158" s="16"/>
      <c r="C158" s="11"/>
      <c r="D158" s="7" t="s">
        <v>28</v>
      </c>
      <c r="E158" s="41"/>
      <c r="F158" s="53"/>
      <c r="G158" s="53"/>
      <c r="H158" s="53"/>
      <c r="I158" s="53"/>
      <c r="J158" s="53"/>
      <c r="K158" s="43"/>
    </row>
    <row r="159" spans="1:11" ht="15">
      <c r="A159" s="24"/>
      <c r="B159" s="16"/>
      <c r="C159" s="11"/>
      <c r="D159" s="7" t="s">
        <v>29</v>
      </c>
      <c r="E159" s="41"/>
      <c r="F159" s="53"/>
      <c r="G159" s="53"/>
      <c r="H159" s="53"/>
      <c r="I159" s="53"/>
      <c r="J159" s="53"/>
      <c r="K159" s="43"/>
    </row>
    <row r="160" spans="1:11" ht="15">
      <c r="A160" s="24"/>
      <c r="B160" s="16"/>
      <c r="C160" s="11"/>
      <c r="D160" s="7" t="s">
        <v>30</v>
      </c>
      <c r="E160" s="41"/>
      <c r="F160" s="53"/>
      <c r="G160" s="53"/>
      <c r="H160" s="53"/>
      <c r="I160" s="53"/>
      <c r="J160" s="53"/>
      <c r="K160" s="43"/>
    </row>
    <row r="161" spans="1:11" ht="15">
      <c r="A161" s="24"/>
      <c r="B161" s="16"/>
      <c r="C161" s="11"/>
      <c r="D161" s="7" t="s">
        <v>31</v>
      </c>
      <c r="E161" s="41"/>
      <c r="F161" s="53"/>
      <c r="G161" s="53"/>
      <c r="H161" s="53"/>
      <c r="I161" s="53"/>
      <c r="J161" s="53"/>
      <c r="K161" s="43"/>
    </row>
    <row r="162" spans="1:11" ht="15">
      <c r="A162" s="24"/>
      <c r="B162" s="16"/>
      <c r="C162" s="11"/>
      <c r="D162" s="6"/>
      <c r="E162" s="41"/>
      <c r="F162" s="53"/>
      <c r="G162" s="53"/>
      <c r="H162" s="53"/>
      <c r="I162" s="53"/>
      <c r="J162" s="53"/>
      <c r="K162" s="43"/>
    </row>
    <row r="163" spans="1:11" ht="15">
      <c r="A163" s="24"/>
      <c r="B163" s="16"/>
      <c r="C163" s="11"/>
      <c r="D163" s="6"/>
      <c r="E163" s="41"/>
      <c r="F163" s="53"/>
      <c r="G163" s="53"/>
      <c r="H163" s="53"/>
      <c r="I163" s="53"/>
      <c r="J163" s="53"/>
      <c r="K163" s="43"/>
    </row>
    <row r="164" spans="1:11" ht="15">
      <c r="A164" s="25"/>
      <c r="B164" s="18"/>
      <c r="C164" s="8"/>
      <c r="D164" s="19" t="s">
        <v>32</v>
      </c>
      <c r="E164" s="12"/>
      <c r="F164" s="55">
        <f>SUM(F155:F163)</f>
        <v>0</v>
      </c>
      <c r="G164" s="55">
        <f t="shared" ref="G164:J164" si="67">SUM(G155:G163)</f>
        <v>0</v>
      </c>
      <c r="H164" s="55">
        <f t="shared" si="67"/>
        <v>0</v>
      </c>
      <c r="I164" s="55">
        <f t="shared" si="67"/>
        <v>0</v>
      </c>
      <c r="J164" s="55">
        <f t="shared" si="67"/>
        <v>0</v>
      </c>
      <c r="K164" s="26"/>
    </row>
    <row r="165" spans="1:11" ht="15.75" thickBot="1">
      <c r="A165" s="30">
        <f>A147</f>
        <v>2</v>
      </c>
      <c r="B165" s="31">
        <f>B147</f>
        <v>4</v>
      </c>
      <c r="C165" s="101" t="s">
        <v>4</v>
      </c>
      <c r="D165" s="102"/>
      <c r="E165" s="32"/>
      <c r="F165" s="56">
        <f>F154+F164</f>
        <v>540</v>
      </c>
      <c r="G165" s="56">
        <f t="shared" ref="G165" si="68">G154+G164</f>
        <v>25.83</v>
      </c>
      <c r="H165" s="56">
        <f t="shared" ref="H165" si="69">H154+H164</f>
        <v>20.359999999999996</v>
      </c>
      <c r="I165" s="56">
        <f t="shared" ref="I165" si="70">I154+I164</f>
        <v>74.22</v>
      </c>
      <c r="J165" s="56">
        <f t="shared" ref="J165" si="71">J154+J164</f>
        <v>510.15999999999997</v>
      </c>
      <c r="K165" s="33"/>
    </row>
    <row r="166" spans="1:11" ht="15">
      <c r="A166" s="21">
        <v>2</v>
      </c>
      <c r="B166" s="22">
        <v>5</v>
      </c>
      <c r="C166" s="23" t="s">
        <v>20</v>
      </c>
      <c r="D166" s="5" t="s">
        <v>21</v>
      </c>
      <c r="E166" s="71" t="s">
        <v>61</v>
      </c>
      <c r="F166" s="69">
        <v>100</v>
      </c>
      <c r="G166" s="60">
        <v>13.16</v>
      </c>
      <c r="H166" s="60">
        <v>9.42</v>
      </c>
      <c r="I166" s="69">
        <v>2.71</v>
      </c>
      <c r="J166" s="60">
        <v>147.57</v>
      </c>
      <c r="K166" s="40"/>
    </row>
    <row r="167" spans="1:11" ht="15">
      <c r="A167" s="24"/>
      <c r="B167" s="16"/>
      <c r="C167" s="11"/>
      <c r="D167" s="6"/>
      <c r="E167" s="66" t="s">
        <v>44</v>
      </c>
      <c r="F167" s="69">
        <v>185</v>
      </c>
      <c r="G167" s="60">
        <v>7.02</v>
      </c>
      <c r="H167" s="60">
        <v>7.38</v>
      </c>
      <c r="I167" s="69">
        <v>37.549999999999997</v>
      </c>
      <c r="J167" s="60">
        <v>249.1</v>
      </c>
      <c r="K167" s="43"/>
    </row>
    <row r="168" spans="1:11" ht="15">
      <c r="A168" s="24"/>
      <c r="B168" s="16"/>
      <c r="C168" s="11"/>
      <c r="D168" s="7" t="s">
        <v>29</v>
      </c>
      <c r="E168" s="64" t="s">
        <v>37</v>
      </c>
      <c r="F168" s="69">
        <v>200</v>
      </c>
      <c r="G168" s="65">
        <v>2.2599999999999998</v>
      </c>
      <c r="H168" s="65">
        <v>2.56</v>
      </c>
      <c r="I168" s="65">
        <v>18.920000000000002</v>
      </c>
      <c r="J168" s="69">
        <v>113.34</v>
      </c>
      <c r="K168" s="43"/>
    </row>
    <row r="169" spans="1:11" ht="15">
      <c r="A169" s="24"/>
      <c r="B169" s="16"/>
      <c r="C169" s="11"/>
      <c r="D169" s="7" t="s">
        <v>22</v>
      </c>
      <c r="E169" s="72" t="s">
        <v>62</v>
      </c>
      <c r="F169" s="74">
        <v>80</v>
      </c>
      <c r="G169" s="73">
        <v>14.85</v>
      </c>
      <c r="H169" s="73">
        <v>12.46</v>
      </c>
      <c r="I169" s="73">
        <v>30.96</v>
      </c>
      <c r="J169" s="75">
        <v>162.04</v>
      </c>
      <c r="K169" s="43"/>
    </row>
    <row r="170" spans="1:11" ht="15">
      <c r="A170" s="24"/>
      <c r="B170" s="16"/>
      <c r="C170" s="11"/>
      <c r="D170" s="7" t="s">
        <v>23</v>
      </c>
      <c r="E170" s="41"/>
      <c r="F170" s="53"/>
      <c r="G170" s="53"/>
      <c r="H170" s="53"/>
      <c r="I170" s="53"/>
      <c r="J170" s="53"/>
      <c r="K170" s="43"/>
    </row>
    <row r="171" spans="1:11" ht="15">
      <c r="A171" s="24"/>
      <c r="B171" s="16"/>
      <c r="C171" s="11"/>
      <c r="D171" s="6"/>
      <c r="E171" s="41"/>
      <c r="F171" s="53"/>
      <c r="G171" s="53"/>
      <c r="H171" s="53"/>
      <c r="I171" s="53"/>
      <c r="J171" s="53"/>
      <c r="K171" s="43"/>
    </row>
    <row r="172" spans="1:11" ht="15">
      <c r="A172" s="24"/>
      <c r="B172" s="16"/>
      <c r="C172" s="11"/>
      <c r="D172" s="6"/>
      <c r="E172" s="41"/>
      <c r="F172" s="53"/>
      <c r="G172" s="53"/>
      <c r="H172" s="53"/>
      <c r="I172" s="53"/>
      <c r="J172" s="53"/>
      <c r="K172" s="43"/>
    </row>
    <row r="173" spans="1:11" ht="15.75" customHeight="1">
      <c r="A173" s="25"/>
      <c r="B173" s="18"/>
      <c r="C173" s="8"/>
      <c r="D173" s="19" t="s">
        <v>32</v>
      </c>
      <c r="E173" s="9"/>
      <c r="F173" s="55">
        <f>SUM(F166:F172)</f>
        <v>565</v>
      </c>
      <c r="G173" s="55">
        <f t="shared" ref="G173:J173" si="72">SUM(G166:G172)</f>
        <v>37.29</v>
      </c>
      <c r="H173" s="55">
        <f t="shared" si="72"/>
        <v>31.82</v>
      </c>
      <c r="I173" s="55">
        <f t="shared" si="72"/>
        <v>90.14</v>
      </c>
      <c r="J173" s="55">
        <f t="shared" si="72"/>
        <v>672.05</v>
      </c>
      <c r="K173" s="26"/>
    </row>
    <row r="174" spans="1:11" ht="15">
      <c r="A174" s="27">
        <f>A166</f>
        <v>2</v>
      </c>
      <c r="B174" s="14">
        <f>B166</f>
        <v>5</v>
      </c>
      <c r="C174" s="10" t="s">
        <v>24</v>
      </c>
      <c r="D174" s="7" t="s">
        <v>25</v>
      </c>
      <c r="E174" s="41"/>
      <c r="F174" s="53"/>
      <c r="G174" s="53"/>
      <c r="H174" s="53"/>
      <c r="I174" s="53"/>
      <c r="J174" s="53"/>
      <c r="K174" s="43"/>
    </row>
    <row r="175" spans="1:11" ht="15">
      <c r="A175" s="24"/>
      <c r="B175" s="16"/>
      <c r="C175" s="11"/>
      <c r="D175" s="7" t="s">
        <v>26</v>
      </c>
      <c r="E175" s="41"/>
      <c r="F175" s="53"/>
      <c r="G175" s="53"/>
      <c r="H175" s="53"/>
      <c r="I175" s="53"/>
      <c r="J175" s="53"/>
      <c r="K175" s="43"/>
    </row>
    <row r="176" spans="1:11" ht="15">
      <c r="A176" s="24"/>
      <c r="B176" s="16"/>
      <c r="C176" s="11"/>
      <c r="D176" s="7" t="s">
        <v>27</v>
      </c>
      <c r="E176" s="41"/>
      <c r="F176" s="42"/>
      <c r="G176" s="42"/>
      <c r="H176" s="42"/>
      <c r="I176" s="42"/>
      <c r="J176" s="42"/>
      <c r="K176" s="43"/>
    </row>
    <row r="177" spans="1:11" ht="15">
      <c r="A177" s="24"/>
      <c r="B177" s="16"/>
      <c r="C177" s="11"/>
      <c r="D177" s="7" t="s">
        <v>28</v>
      </c>
      <c r="E177" s="41"/>
      <c r="F177" s="42"/>
      <c r="G177" s="42"/>
      <c r="H177" s="42"/>
      <c r="I177" s="42"/>
      <c r="J177" s="42"/>
      <c r="K177" s="43"/>
    </row>
    <row r="178" spans="1:11" ht="15">
      <c r="A178" s="24"/>
      <c r="B178" s="16"/>
      <c r="C178" s="11"/>
      <c r="D178" s="7" t="s">
        <v>29</v>
      </c>
      <c r="E178" s="41"/>
      <c r="F178" s="42"/>
      <c r="G178" s="42"/>
      <c r="H178" s="42"/>
      <c r="I178" s="42"/>
      <c r="J178" s="42"/>
      <c r="K178" s="43"/>
    </row>
    <row r="179" spans="1:11" ht="15">
      <c r="A179" s="24"/>
      <c r="B179" s="16"/>
      <c r="C179" s="11"/>
      <c r="D179" s="7" t="s">
        <v>30</v>
      </c>
      <c r="E179" s="41"/>
      <c r="F179" s="42"/>
      <c r="G179" s="42"/>
      <c r="H179" s="42"/>
      <c r="I179" s="42"/>
      <c r="J179" s="42"/>
      <c r="K179" s="43"/>
    </row>
    <row r="180" spans="1:11" ht="15">
      <c r="A180" s="24"/>
      <c r="B180" s="16"/>
      <c r="C180" s="11"/>
      <c r="D180" s="7" t="s">
        <v>31</v>
      </c>
      <c r="E180" s="41"/>
      <c r="F180" s="42"/>
      <c r="G180" s="42"/>
      <c r="H180" s="42"/>
      <c r="I180" s="42"/>
      <c r="J180" s="42"/>
      <c r="K180" s="43"/>
    </row>
    <row r="181" spans="1:11" ht="15">
      <c r="A181" s="24"/>
      <c r="B181" s="16"/>
      <c r="C181" s="11"/>
      <c r="D181" s="6"/>
      <c r="E181" s="41"/>
      <c r="F181" s="42"/>
      <c r="G181" s="42"/>
      <c r="H181" s="42"/>
      <c r="I181" s="42"/>
      <c r="J181" s="42"/>
      <c r="K181" s="43"/>
    </row>
    <row r="182" spans="1:11" ht="1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>
      <c r="A183" s="25"/>
      <c r="B183" s="18"/>
      <c r="C183" s="8"/>
      <c r="D183" s="19" t="s">
        <v>32</v>
      </c>
      <c r="E183" s="12"/>
      <c r="F183" s="20">
        <f>SUM(F174:F182)</f>
        <v>0</v>
      </c>
      <c r="G183" s="20">
        <f t="shared" ref="G183:J183" si="73">SUM(G174:G182)</f>
        <v>0</v>
      </c>
      <c r="H183" s="20">
        <f t="shared" si="73"/>
        <v>0</v>
      </c>
      <c r="I183" s="20">
        <f t="shared" si="73"/>
        <v>0</v>
      </c>
      <c r="J183" s="20">
        <f t="shared" si="73"/>
        <v>0</v>
      </c>
      <c r="K183" s="26"/>
    </row>
    <row r="184" spans="1:11" ht="15.75" thickBot="1">
      <c r="A184" s="30">
        <f>A166</f>
        <v>2</v>
      </c>
      <c r="B184" s="31">
        <f>B166</f>
        <v>5</v>
      </c>
      <c r="C184" s="101" t="s">
        <v>4</v>
      </c>
      <c r="D184" s="102"/>
      <c r="E184" s="32"/>
      <c r="F184" s="33">
        <f>F173+F183</f>
        <v>565</v>
      </c>
      <c r="G184" s="33">
        <f t="shared" ref="G184" si="74">G173+G183</f>
        <v>37.29</v>
      </c>
      <c r="H184" s="33">
        <f t="shared" ref="H184" si="75">H173+H183</f>
        <v>31.82</v>
      </c>
      <c r="I184" s="33">
        <f t="shared" ref="I184" si="76">I173+I183</f>
        <v>90.14</v>
      </c>
      <c r="J184" s="33">
        <f t="shared" ref="J184" si="77">J173+J183</f>
        <v>672.05</v>
      </c>
      <c r="K184" s="33"/>
    </row>
    <row r="185" spans="1:11" ht="13.5" thickBot="1">
      <c r="A185" s="28"/>
      <c r="B185" s="29"/>
      <c r="C185" s="103" t="s">
        <v>5</v>
      </c>
      <c r="D185" s="103"/>
      <c r="E185" s="103"/>
      <c r="F185" s="35" t="e">
        <f>(#REF!+F32+F51+F70+F89+F108+F127+F146+F165+F184)/(IF(#REF!=0,0,1)+IF(F32=0,0,1)+IF(F51=0,0,1)+IF(F70=0,0,1)+IF(F89=0,0,1)+IF(F108=0,0,1)+IF(F127=0,0,1)+IF(F146=0,0,1)+IF(F165=0,0,1)+IF(F184=0,0,1))</f>
        <v>#REF!</v>
      </c>
      <c r="G185" s="35" t="e">
        <f>(#REF!+G32+G51+G70+G89+G108+G127+G146+G165+G184)/(IF(#REF!=0,0,1)+IF(G32=0,0,1)+IF(G51=0,0,1)+IF(G70=0,0,1)+IF(G89=0,0,1)+IF(G108=0,0,1)+IF(G127=0,0,1)+IF(G146=0,0,1)+IF(G165=0,0,1)+IF(G184=0,0,1))</f>
        <v>#REF!</v>
      </c>
      <c r="H185" s="35" t="e">
        <f>(#REF!+H32+H51+H70+H89+H108+H127+H146+H165+H184)/(IF(#REF!=0,0,1)+IF(H32=0,0,1)+IF(H51=0,0,1)+IF(H70=0,0,1)+IF(H89=0,0,1)+IF(H108=0,0,1)+IF(H127=0,0,1)+IF(H146=0,0,1)+IF(H165=0,0,1)+IF(H184=0,0,1))</f>
        <v>#REF!</v>
      </c>
      <c r="I185" s="35" t="e">
        <f>(#REF!+I32+I51+I70+I89+I108+I127+I146+I165+I184)/(IF(#REF!=0,0,1)+IF(I32=0,0,1)+IF(I51=0,0,1)+IF(I70=0,0,1)+IF(I89=0,0,1)+IF(I108=0,0,1)+IF(I127=0,0,1)+IF(I146=0,0,1)+IF(I165=0,0,1)+IF(I184=0,0,1))</f>
        <v>#REF!</v>
      </c>
      <c r="J185" s="35" t="e">
        <f>(#REF!+J32+J51+J70+J89+J108+J127+J146+J165+J184)/(IF(#REF!=0,0,1)+IF(J32=0,0,1)+IF(J51=0,0,1)+IF(J70=0,0,1)+IF(J89=0,0,1)+IF(J108=0,0,1)+IF(J127=0,0,1)+IF(J146=0,0,1)+IF(J165=0,0,1)+IF(J184=0,0,1))</f>
        <v>#REF!</v>
      </c>
      <c r="K185" s="35"/>
    </row>
  </sheetData>
  <mergeCells count="14">
    <mergeCell ref="C1:E1"/>
    <mergeCell ref="H1:K1"/>
    <mergeCell ref="H2:K2"/>
    <mergeCell ref="H3:K3"/>
    <mergeCell ref="C32:D32"/>
    <mergeCell ref="C51:D51"/>
    <mergeCell ref="C70:D70"/>
    <mergeCell ref="C89:D89"/>
    <mergeCell ref="C185:E185"/>
    <mergeCell ref="C184:D184"/>
    <mergeCell ref="C108:D108"/>
    <mergeCell ref="C127:D127"/>
    <mergeCell ref="C146:D146"/>
    <mergeCell ref="C165:D1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2024-11-29T10:43:16Z</dcterms:modified>
</cp:coreProperties>
</file>